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FOFA\_SFDF\_New FCZ licences\_Application form\_Website\"/>
    </mc:Choice>
  </mc:AlternateContent>
  <xr:revisionPtr revIDLastSave="0" documentId="13_ncr:1_{9DB175F3-EC65-4B8C-A983-05B8FD608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一-財務預算概况" sheetId="1" r:id="rId1"/>
    <sheet name="魚苗費用估算範本(可選用)" sheetId="5" r:id="rId2"/>
    <sheet name="飼料費用估算範本(可選用)" sheetId="6" r:id="rId3"/>
    <sheet name="附件一-預期現金流" sheetId="2" r:id="rId4"/>
    <sheet name="附件二-項目團隊及員工資料" sheetId="4" r:id="rId5"/>
  </sheets>
  <definedNames>
    <definedName name="_Hlk170289699" localSheetId="0">'附件一-財務預算概况'!#REF!</definedName>
    <definedName name="_Hlk170289739" localSheetId="0">'附件一-財務預算概况'!#REF!</definedName>
    <definedName name="_xlnm.Print_Area" localSheetId="0">'附件一-財務預算概况'!$A$1:$P$49</definedName>
    <definedName name="_xlnm.Print_Area" localSheetId="3">'附件一-預期現金流'!$A$1:$AT$80</definedName>
    <definedName name="_xlnm.Print_Area" localSheetId="1">'魚苗費用估算範本(可選用)'!$A$1:$L$20</definedName>
    <definedName name="_xlnm.Print_Titles" localSheetId="0">'附件一-財務預算概况'!$2:$6</definedName>
    <definedName name="_xlnm.Print_Titles" localSheetId="3">'附件一-預期現金流'!$C:$D,'附件一-預期現金流'!$3:$6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6" l="1"/>
  <c r="R13" i="6"/>
  <c r="M13" i="6"/>
  <c r="J13" i="6"/>
  <c r="R12" i="6"/>
  <c r="M12" i="6"/>
  <c r="J12" i="6"/>
  <c r="R11" i="6"/>
  <c r="M11" i="6"/>
  <c r="J11" i="6"/>
  <c r="R10" i="6"/>
  <c r="R14" i="6" s="1"/>
  <c r="M10" i="6"/>
  <c r="J10" i="6"/>
  <c r="J14" i="6" s="1"/>
  <c r="G13" i="5"/>
  <c r="K13" i="5" s="1"/>
  <c r="G12" i="5"/>
  <c r="K12" i="5" s="1"/>
  <c r="G11" i="5"/>
  <c r="K11" i="5" s="1"/>
  <c r="G10" i="5"/>
  <c r="G14" i="5" l="1"/>
  <c r="K10" i="5"/>
  <c r="K14" i="5" s="1"/>
  <c r="I14" i="5" l="1"/>
  <c r="R10" i="4" l="1"/>
  <c r="R9" i="4"/>
  <c r="R8" i="4"/>
  <c r="R7" i="4"/>
  <c r="R6" i="4"/>
  <c r="R5" i="4"/>
  <c r="Q8" i="2"/>
  <c r="AS8" i="2" s="1"/>
  <c r="AD8" i="2"/>
  <c r="AQ8" i="2"/>
  <c r="Q9" i="2"/>
  <c r="AD9" i="2"/>
  <c r="AD11" i="2" s="1"/>
  <c r="AQ9" i="2"/>
  <c r="AQ11" i="2" s="1"/>
  <c r="Q10" i="2"/>
  <c r="AD10" i="2"/>
  <c r="AQ10" i="2"/>
  <c r="AS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B52" i="2" s="1"/>
  <c r="AB59" i="2" s="1"/>
  <c r="AC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R11" i="2"/>
  <c r="Q17" i="2"/>
  <c r="Q22" i="2" s="1"/>
  <c r="AD17" i="2"/>
  <c r="AD22" i="2" s="1"/>
  <c r="AQ17" i="2"/>
  <c r="AQ22" i="2" s="1"/>
  <c r="Q18" i="2"/>
  <c r="AD18" i="2"/>
  <c r="AQ18" i="2"/>
  <c r="AS18" i="2" s="1"/>
  <c r="Q19" i="2"/>
  <c r="AD19" i="2"/>
  <c r="AQ19" i="2"/>
  <c r="AS19" i="2"/>
  <c r="Q20" i="2"/>
  <c r="AD20" i="2"/>
  <c r="AS20" i="2" s="1"/>
  <c r="AQ20" i="2"/>
  <c r="Q21" i="2"/>
  <c r="AD21" i="2"/>
  <c r="AQ21" i="2"/>
  <c r="AS21" i="2"/>
  <c r="E22" i="2"/>
  <c r="F22" i="2"/>
  <c r="G22" i="2"/>
  <c r="H22" i="2"/>
  <c r="I22" i="2"/>
  <c r="J22" i="2"/>
  <c r="J50" i="2" s="1"/>
  <c r="K22" i="2"/>
  <c r="L22" i="2"/>
  <c r="M22" i="2"/>
  <c r="N22" i="2"/>
  <c r="O22" i="2"/>
  <c r="P22" i="2"/>
  <c r="R22" i="2"/>
  <c r="S22" i="2"/>
  <c r="T22" i="2"/>
  <c r="U22" i="2"/>
  <c r="V22" i="2"/>
  <c r="V50" i="2" s="1"/>
  <c r="W22" i="2"/>
  <c r="X22" i="2"/>
  <c r="Y22" i="2"/>
  <c r="Z22" i="2"/>
  <c r="AA22" i="2"/>
  <c r="AB22" i="2"/>
  <c r="AC22" i="2"/>
  <c r="AE22" i="2"/>
  <c r="AF22" i="2"/>
  <c r="AG22" i="2"/>
  <c r="AH22" i="2"/>
  <c r="AH50" i="2" s="1"/>
  <c r="AI22" i="2"/>
  <c r="AJ22" i="2"/>
  <c r="AK22" i="2"/>
  <c r="AL22" i="2"/>
  <c r="AM22" i="2"/>
  <c r="AN22" i="2"/>
  <c r="AO22" i="2"/>
  <c r="AP22" i="2"/>
  <c r="AR22" i="2"/>
  <c r="Q24" i="2"/>
  <c r="Q29" i="2" s="1"/>
  <c r="AD24" i="2"/>
  <c r="AD29" i="2" s="1"/>
  <c r="AQ24" i="2"/>
  <c r="AQ29" i="2" s="1"/>
  <c r="Q25" i="2"/>
  <c r="AD25" i="2"/>
  <c r="AQ25" i="2"/>
  <c r="AS25" i="2" s="1"/>
  <c r="Q26" i="2"/>
  <c r="AD26" i="2"/>
  <c r="AQ26" i="2"/>
  <c r="AS26" i="2"/>
  <c r="Q27" i="2"/>
  <c r="AD27" i="2"/>
  <c r="AQ27" i="2"/>
  <c r="AS27" i="2"/>
  <c r="Q28" i="2"/>
  <c r="AD28" i="2"/>
  <c r="AQ28" i="2"/>
  <c r="AS28" i="2" s="1"/>
  <c r="E29" i="2"/>
  <c r="F29" i="2"/>
  <c r="G29" i="2"/>
  <c r="H29" i="2"/>
  <c r="I29" i="2"/>
  <c r="I50" i="2" s="1"/>
  <c r="J29" i="2"/>
  <c r="K29" i="2"/>
  <c r="L29" i="2"/>
  <c r="L50" i="2" s="1"/>
  <c r="M29" i="2"/>
  <c r="N29" i="2"/>
  <c r="N50" i="2" s="1"/>
  <c r="O29" i="2"/>
  <c r="O50" i="2" s="1"/>
  <c r="P29" i="2"/>
  <c r="R29" i="2"/>
  <c r="S29" i="2"/>
  <c r="T29" i="2"/>
  <c r="U29" i="2"/>
  <c r="U50" i="2" s="1"/>
  <c r="V29" i="2"/>
  <c r="W29" i="2"/>
  <c r="X29" i="2"/>
  <c r="X50" i="2" s="1"/>
  <c r="Y29" i="2"/>
  <c r="Z29" i="2"/>
  <c r="Z50" i="2" s="1"/>
  <c r="AA29" i="2"/>
  <c r="AA50" i="2" s="1"/>
  <c r="AB29" i="2"/>
  <c r="AC29" i="2"/>
  <c r="AE29" i="2"/>
  <c r="AF29" i="2"/>
  <c r="AG29" i="2"/>
  <c r="AG50" i="2" s="1"/>
  <c r="AH29" i="2"/>
  <c r="AI29" i="2"/>
  <c r="AJ29" i="2"/>
  <c r="AJ50" i="2" s="1"/>
  <c r="AK29" i="2"/>
  <c r="AL29" i="2"/>
  <c r="AL50" i="2" s="1"/>
  <c r="AM29" i="2"/>
  <c r="AM50" i="2" s="1"/>
  <c r="AN29" i="2"/>
  <c r="AO29" i="2"/>
  <c r="AP29" i="2"/>
  <c r="AR29" i="2"/>
  <c r="Q31" i="2"/>
  <c r="AD31" i="2"/>
  <c r="AD36" i="2" s="1"/>
  <c r="AQ31" i="2"/>
  <c r="AQ36" i="2" s="1"/>
  <c r="Q32" i="2"/>
  <c r="Q36" i="2" s="1"/>
  <c r="AD32" i="2"/>
  <c r="AQ32" i="2"/>
  <c r="AS32" i="2" s="1"/>
  <c r="Q33" i="2"/>
  <c r="AD33" i="2"/>
  <c r="AQ33" i="2"/>
  <c r="AS33" i="2"/>
  <c r="Q34" i="2"/>
  <c r="AD34" i="2"/>
  <c r="AQ34" i="2"/>
  <c r="AS34" i="2"/>
  <c r="Q35" i="2"/>
  <c r="AD35" i="2"/>
  <c r="AQ35" i="2"/>
  <c r="AS35" i="2" s="1"/>
  <c r="E36" i="2"/>
  <c r="F36" i="2"/>
  <c r="G36" i="2"/>
  <c r="H36" i="2"/>
  <c r="H50" i="2" s="1"/>
  <c r="I36" i="2"/>
  <c r="J36" i="2"/>
  <c r="K36" i="2"/>
  <c r="K50" i="2" s="1"/>
  <c r="L36" i="2"/>
  <c r="M36" i="2"/>
  <c r="N36" i="2"/>
  <c r="O36" i="2"/>
  <c r="P36" i="2"/>
  <c r="R36" i="2"/>
  <c r="S36" i="2"/>
  <c r="T36" i="2"/>
  <c r="T50" i="2" s="1"/>
  <c r="U36" i="2"/>
  <c r="V36" i="2"/>
  <c r="W36" i="2"/>
  <c r="W50" i="2" s="1"/>
  <c r="X36" i="2"/>
  <c r="Y36" i="2"/>
  <c r="Z36" i="2"/>
  <c r="AA36" i="2"/>
  <c r="AB36" i="2"/>
  <c r="AC36" i="2"/>
  <c r="AE36" i="2"/>
  <c r="AF36" i="2"/>
  <c r="AF50" i="2" s="1"/>
  <c r="AG36" i="2"/>
  <c r="AH36" i="2"/>
  <c r="AI36" i="2"/>
  <c r="AI50" i="2" s="1"/>
  <c r="AJ36" i="2"/>
  <c r="AK36" i="2"/>
  <c r="AL36" i="2"/>
  <c r="AM36" i="2"/>
  <c r="AN36" i="2"/>
  <c r="AO36" i="2"/>
  <c r="AP36" i="2"/>
  <c r="AR36" i="2"/>
  <c r="AR50" i="2" s="1"/>
  <c r="Q39" i="2"/>
  <c r="Q44" i="2" s="1"/>
  <c r="AD39" i="2"/>
  <c r="AD44" i="2" s="1"/>
  <c r="AQ39" i="2"/>
  <c r="AQ44" i="2" s="1"/>
  <c r="Q40" i="2"/>
  <c r="AD40" i="2"/>
  <c r="AQ40" i="2"/>
  <c r="AS40" i="2" s="1"/>
  <c r="Q41" i="2"/>
  <c r="AD41" i="2"/>
  <c r="AQ41" i="2"/>
  <c r="AS41" i="2" s="1"/>
  <c r="Q42" i="2"/>
  <c r="AD42" i="2"/>
  <c r="AQ42" i="2"/>
  <c r="AS42" i="2" s="1"/>
  <c r="Q43" i="2"/>
  <c r="AD43" i="2"/>
  <c r="AQ43" i="2"/>
  <c r="AS43" i="2" s="1"/>
  <c r="E44" i="2"/>
  <c r="F44" i="2"/>
  <c r="G44" i="2"/>
  <c r="H44" i="2"/>
  <c r="I44" i="2"/>
  <c r="J44" i="2"/>
  <c r="K44" i="2"/>
  <c r="L44" i="2"/>
  <c r="M44" i="2"/>
  <c r="M50" i="2" s="1"/>
  <c r="N44" i="2"/>
  <c r="O44" i="2"/>
  <c r="P44" i="2"/>
  <c r="R44" i="2"/>
  <c r="S44" i="2"/>
  <c r="T44" i="2"/>
  <c r="U44" i="2"/>
  <c r="V44" i="2"/>
  <c r="W44" i="2"/>
  <c r="X44" i="2"/>
  <c r="Y44" i="2"/>
  <c r="Y50" i="2" s="1"/>
  <c r="Z44" i="2"/>
  <c r="AA44" i="2"/>
  <c r="AB44" i="2"/>
  <c r="AC44" i="2"/>
  <c r="AE44" i="2"/>
  <c r="AF44" i="2"/>
  <c r="AG44" i="2"/>
  <c r="AH44" i="2"/>
  <c r="AI44" i="2"/>
  <c r="AJ44" i="2"/>
  <c r="AK44" i="2"/>
  <c r="AK50" i="2" s="1"/>
  <c r="AL44" i="2"/>
  <c r="AM44" i="2"/>
  <c r="AN44" i="2"/>
  <c r="AO44" i="2"/>
  <c r="AP44" i="2"/>
  <c r="AR44" i="2"/>
  <c r="Q46" i="2"/>
  <c r="Q48" i="2" s="1"/>
  <c r="AD46" i="2"/>
  <c r="AS46" i="2" s="1"/>
  <c r="AQ46" i="2"/>
  <c r="AQ48" i="2" s="1"/>
  <c r="Q47" i="2"/>
  <c r="AD47" i="2"/>
  <c r="AQ47" i="2"/>
  <c r="AS47" i="2" s="1"/>
  <c r="E48" i="2"/>
  <c r="F48" i="2"/>
  <c r="G48" i="2"/>
  <c r="H48" i="2"/>
  <c r="I48" i="2"/>
  <c r="J48" i="2"/>
  <c r="K48" i="2"/>
  <c r="L48" i="2"/>
  <c r="M48" i="2"/>
  <c r="N48" i="2"/>
  <c r="O48" i="2"/>
  <c r="P48" i="2"/>
  <c r="R48" i="2"/>
  <c r="S48" i="2"/>
  <c r="T48" i="2"/>
  <c r="U48" i="2"/>
  <c r="V48" i="2"/>
  <c r="W48" i="2"/>
  <c r="X48" i="2"/>
  <c r="Y48" i="2"/>
  <c r="Z48" i="2"/>
  <c r="AA48" i="2"/>
  <c r="AB48" i="2"/>
  <c r="AC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R48" i="2"/>
  <c r="E50" i="2"/>
  <c r="E65" i="2" s="1"/>
  <c r="F50" i="2"/>
  <c r="F65" i="2" s="1"/>
  <c r="G50" i="2"/>
  <c r="G65" i="2" s="1"/>
  <c r="P50" i="2"/>
  <c r="P65" i="2" s="1"/>
  <c r="R50" i="2"/>
  <c r="R52" i="2" s="1"/>
  <c r="R59" i="2" s="1"/>
  <c r="S50" i="2"/>
  <c r="S65" i="2" s="1"/>
  <c r="AB50" i="2"/>
  <c r="AC50" i="2"/>
  <c r="AC65" i="2" s="1"/>
  <c r="AE50" i="2"/>
  <c r="AE52" i="2" s="1"/>
  <c r="AE59" i="2" s="1"/>
  <c r="AN50" i="2"/>
  <c r="AO50" i="2"/>
  <c r="AO65" i="2" s="1"/>
  <c r="AP50" i="2"/>
  <c r="AP52" i="2" s="1"/>
  <c r="AP59" i="2" s="1"/>
  <c r="Q56" i="2"/>
  <c r="AD56" i="2"/>
  <c r="AQ56" i="2"/>
  <c r="AS56" i="2" s="1"/>
  <c r="Q57" i="2"/>
  <c r="AD57" i="2"/>
  <c r="AQ57" i="2"/>
  <c r="AS57" i="2" s="1"/>
  <c r="AS63" i="2"/>
  <c r="E64" i="2"/>
  <c r="F64" i="2"/>
  <c r="G64" i="2"/>
  <c r="H64" i="2"/>
  <c r="I64" i="2"/>
  <c r="J64" i="2"/>
  <c r="K64" i="2"/>
  <c r="L64" i="2"/>
  <c r="M64" i="2"/>
  <c r="N64" i="2"/>
  <c r="O64" i="2"/>
  <c r="P64" i="2"/>
  <c r="R64" i="2"/>
  <c r="S64" i="2"/>
  <c r="T64" i="2"/>
  <c r="U64" i="2"/>
  <c r="V64" i="2"/>
  <c r="W64" i="2"/>
  <c r="X64" i="2"/>
  <c r="Y64" i="2"/>
  <c r="Z64" i="2"/>
  <c r="AA64" i="2"/>
  <c r="AB64" i="2"/>
  <c r="AC64" i="2"/>
  <c r="AE64" i="2"/>
  <c r="AF64" i="2"/>
  <c r="AG64" i="2"/>
  <c r="AH64" i="2"/>
  <c r="AI64" i="2"/>
  <c r="AJ64" i="2"/>
  <c r="AK64" i="2"/>
  <c r="AL64" i="2"/>
  <c r="AM64" i="2"/>
  <c r="AO64" i="2"/>
  <c r="AP64" i="2"/>
  <c r="AR64" i="2"/>
  <c r="R65" i="2"/>
  <c r="AB65" i="2"/>
  <c r="AE65" i="2"/>
  <c r="AN65" i="2"/>
  <c r="AP65" i="2"/>
  <c r="E66" i="2"/>
  <c r="F66" i="2"/>
  <c r="G66" i="2"/>
  <c r="H66" i="2"/>
  <c r="I66" i="2"/>
  <c r="AS66" i="2" s="1"/>
  <c r="J66" i="2"/>
  <c r="K66" i="2"/>
  <c r="L66" i="2"/>
  <c r="M66" i="2"/>
  <c r="F78" i="2" s="1"/>
  <c r="N66" i="2"/>
  <c r="F79" i="2" s="1"/>
  <c r="O66" i="2"/>
  <c r="P66" i="2"/>
  <c r="R66" i="2"/>
  <c r="S66" i="2"/>
  <c r="T66" i="2"/>
  <c r="U66" i="2"/>
  <c r="V66" i="2"/>
  <c r="H77" i="2" s="1"/>
  <c r="W66" i="2"/>
  <c r="X66" i="2"/>
  <c r="Y66" i="2"/>
  <c r="H78" i="2" s="1"/>
  <c r="Z66" i="2"/>
  <c r="AA66" i="2"/>
  <c r="H79" i="2" s="1"/>
  <c r="AB66" i="2"/>
  <c r="AC66" i="2"/>
  <c r="AE66" i="2"/>
  <c r="AF66" i="2"/>
  <c r="AG66" i="2"/>
  <c r="AH66" i="2"/>
  <c r="AI66" i="2"/>
  <c r="J77" i="2" s="1"/>
  <c r="AJ66" i="2"/>
  <c r="AK66" i="2"/>
  <c r="J78" i="2" s="1"/>
  <c r="AL66" i="2"/>
  <c r="AM66" i="2"/>
  <c r="AN66" i="2"/>
  <c r="J79" i="2" s="1"/>
  <c r="AO66" i="2"/>
  <c r="AP66" i="2"/>
  <c r="AR66" i="2"/>
  <c r="E67" i="2"/>
  <c r="F67" i="2"/>
  <c r="G67" i="2"/>
  <c r="AS67" i="2" s="1"/>
  <c r="H67" i="2"/>
  <c r="I67" i="2"/>
  <c r="J67" i="2"/>
  <c r="K67" i="2"/>
  <c r="L67" i="2"/>
  <c r="M67" i="2"/>
  <c r="N67" i="2"/>
  <c r="O67" i="2"/>
  <c r="P67" i="2"/>
  <c r="R67" i="2"/>
  <c r="S67" i="2"/>
  <c r="T67" i="2"/>
  <c r="U67" i="2"/>
  <c r="V67" i="2"/>
  <c r="W67" i="2"/>
  <c r="X67" i="2"/>
  <c r="Y67" i="2"/>
  <c r="Z67" i="2"/>
  <c r="AA67" i="2"/>
  <c r="AB67" i="2"/>
  <c r="AC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R67" i="2"/>
  <c r="AS68" i="2"/>
  <c r="F76" i="2"/>
  <c r="H76" i="2"/>
  <c r="J76" i="2"/>
  <c r="K8" i="1"/>
  <c r="K9" i="1"/>
  <c r="K10" i="1"/>
  <c r="K11" i="1"/>
  <c r="K17" i="1"/>
  <c r="K25" i="1"/>
  <c r="K32" i="1"/>
  <c r="K38" i="1" s="1"/>
  <c r="K36" i="1"/>
  <c r="K44" i="1"/>
  <c r="K46" i="1"/>
  <c r="AS48" i="2" l="1"/>
  <c r="AC52" i="2"/>
  <c r="AC59" i="2" s="1"/>
  <c r="AO52" i="2"/>
  <c r="AO59" i="2" s="1"/>
  <c r="P52" i="2"/>
  <c r="P59" i="2" s="1"/>
  <c r="K49" i="1"/>
  <c r="AN52" i="2"/>
  <c r="AN59" i="2" s="1"/>
  <c r="AI65" i="2"/>
  <c r="AI52" i="2"/>
  <c r="AI59" i="2" s="1"/>
  <c r="V65" i="2"/>
  <c r="V52" i="2"/>
  <c r="V59" i="2" s="1"/>
  <c r="H65" i="2"/>
  <c r="H52" i="2"/>
  <c r="H59" i="2" s="1"/>
  <c r="AA52" i="2"/>
  <c r="AA59" i="2" s="1"/>
  <c r="AA65" i="2"/>
  <c r="N52" i="2"/>
  <c r="N59" i="2" s="1"/>
  <c r="N65" i="2"/>
  <c r="AH65" i="2"/>
  <c r="AH52" i="2"/>
  <c r="AH59" i="2" s="1"/>
  <c r="J80" i="2"/>
  <c r="K77" i="2"/>
  <c r="T65" i="2"/>
  <c r="T52" i="2"/>
  <c r="T59" i="2" s="1"/>
  <c r="AM52" i="2"/>
  <c r="AM59" i="2" s="1"/>
  <c r="AM65" i="2"/>
  <c r="Z52" i="2"/>
  <c r="Z59" i="2" s="1"/>
  <c r="Z65" i="2"/>
  <c r="AF65" i="2"/>
  <c r="AF52" i="2"/>
  <c r="AF59" i="2" s="1"/>
  <c r="AL52" i="2"/>
  <c r="AL59" i="2" s="1"/>
  <c r="AL65" i="2"/>
  <c r="L52" i="2"/>
  <c r="L59" i="2" s="1"/>
  <c r="L65" i="2"/>
  <c r="M65" i="2"/>
  <c r="M52" i="2"/>
  <c r="M59" i="2" s="1"/>
  <c r="AR65" i="2"/>
  <c r="AR52" i="2"/>
  <c r="AR59" i="2" s="1"/>
  <c r="X65" i="2"/>
  <c r="X52" i="2"/>
  <c r="X59" i="2" s="1"/>
  <c r="K65" i="2"/>
  <c r="K52" i="2"/>
  <c r="K59" i="2" s="1"/>
  <c r="I76" i="2"/>
  <c r="K76" i="2"/>
  <c r="G76" i="2"/>
  <c r="W65" i="2"/>
  <c r="W52" i="2"/>
  <c r="W59" i="2" s="1"/>
  <c r="AJ52" i="2"/>
  <c r="AJ59" i="2" s="1"/>
  <c r="AJ65" i="2"/>
  <c r="J65" i="2"/>
  <c r="AS65" i="2" s="1"/>
  <c r="J52" i="2"/>
  <c r="J59" i="2" s="1"/>
  <c r="G79" i="2"/>
  <c r="AK65" i="2"/>
  <c r="AK52" i="2"/>
  <c r="AK59" i="2" s="1"/>
  <c r="I65" i="2"/>
  <c r="I52" i="2"/>
  <c r="I59" i="2" s="1"/>
  <c r="O52" i="2"/>
  <c r="O59" i="2" s="1"/>
  <c r="O65" i="2"/>
  <c r="I79" i="2"/>
  <c r="G78" i="2"/>
  <c r="U65" i="2"/>
  <c r="U52" i="2"/>
  <c r="U59" i="2" s="1"/>
  <c r="AQ50" i="2"/>
  <c r="AQ52" i="2" s="1"/>
  <c r="AQ59" i="2" s="1"/>
  <c r="I77" i="2"/>
  <c r="H80" i="2"/>
  <c r="Y65" i="2"/>
  <c r="Y52" i="2"/>
  <c r="Y59" i="2" s="1"/>
  <c r="I78" i="2"/>
  <c r="AG65" i="2"/>
  <c r="AG52" i="2"/>
  <c r="AG59" i="2" s="1"/>
  <c r="K79" i="2"/>
  <c r="K78" i="2"/>
  <c r="E69" i="2"/>
  <c r="F63" i="2" s="1"/>
  <c r="F69" i="2" s="1"/>
  <c r="G63" i="2" s="1"/>
  <c r="G69" i="2" s="1"/>
  <c r="H63" i="2" s="1"/>
  <c r="H69" i="2" s="1"/>
  <c r="I63" i="2" s="1"/>
  <c r="I69" i="2" s="1"/>
  <c r="J63" i="2" s="1"/>
  <c r="J69" i="2" s="1"/>
  <c r="K63" i="2" s="1"/>
  <c r="K69" i="2" s="1"/>
  <c r="L63" i="2" s="1"/>
  <c r="L69" i="2" s="1"/>
  <c r="M63" i="2" s="1"/>
  <c r="M69" i="2" s="1"/>
  <c r="N63" i="2" s="1"/>
  <c r="N69" i="2" s="1"/>
  <c r="O63" i="2" s="1"/>
  <c r="O69" i="2" s="1"/>
  <c r="P63" i="2" s="1"/>
  <c r="P69" i="2" s="1"/>
  <c r="R63" i="2" s="1"/>
  <c r="R69" i="2" s="1"/>
  <c r="S63" i="2" s="1"/>
  <c r="S69" i="2" s="1"/>
  <c r="T63" i="2" s="1"/>
  <c r="T69" i="2" s="1"/>
  <c r="U63" i="2" s="1"/>
  <c r="U69" i="2" s="1"/>
  <c r="V63" i="2" s="1"/>
  <c r="V69" i="2" s="1"/>
  <c r="W63" i="2" s="1"/>
  <c r="W69" i="2" s="1"/>
  <c r="X63" i="2" s="1"/>
  <c r="X69" i="2" s="1"/>
  <c r="Y63" i="2" s="1"/>
  <c r="Y69" i="2" s="1"/>
  <c r="Z63" i="2" s="1"/>
  <c r="Z69" i="2" s="1"/>
  <c r="AA63" i="2" s="1"/>
  <c r="AA69" i="2" s="1"/>
  <c r="AB63" i="2" s="1"/>
  <c r="AB69" i="2" s="1"/>
  <c r="AC63" i="2" s="1"/>
  <c r="AC69" i="2" s="1"/>
  <c r="AE63" i="2" s="1"/>
  <c r="AE69" i="2" s="1"/>
  <c r="AF63" i="2" s="1"/>
  <c r="AF69" i="2" s="1"/>
  <c r="AG63" i="2" s="1"/>
  <c r="AG69" i="2" s="1"/>
  <c r="AH63" i="2" s="1"/>
  <c r="AH69" i="2" s="1"/>
  <c r="AI63" i="2" s="1"/>
  <c r="AI69" i="2" s="1"/>
  <c r="AJ63" i="2" s="1"/>
  <c r="AJ69" i="2" s="1"/>
  <c r="AK63" i="2" s="1"/>
  <c r="AK69" i="2" s="1"/>
  <c r="AL63" i="2" s="1"/>
  <c r="AL69" i="2" s="1"/>
  <c r="AM63" i="2" s="1"/>
  <c r="AM69" i="2" s="1"/>
  <c r="AN63" i="2" s="1"/>
  <c r="AN69" i="2" s="1"/>
  <c r="AO63" i="2" s="1"/>
  <c r="AO69" i="2" s="1"/>
  <c r="AP63" i="2" s="1"/>
  <c r="AP69" i="2" s="1"/>
  <c r="AR63" i="2" s="1"/>
  <c r="AR69" i="2" s="1"/>
  <c r="Q50" i="2"/>
  <c r="Q52" i="2" s="1"/>
  <c r="Q59" i="2" s="1"/>
  <c r="AS39" i="2"/>
  <c r="AS44" i="2" s="1"/>
  <c r="AS31" i="2"/>
  <c r="AS36" i="2" s="1"/>
  <c r="AS24" i="2"/>
  <c r="AS29" i="2" s="1"/>
  <c r="AS17" i="2"/>
  <c r="AS22" i="2" s="1"/>
  <c r="AN64" i="2"/>
  <c r="AS64" i="2" s="1"/>
  <c r="AS9" i="2"/>
  <c r="AS11" i="2" s="1"/>
  <c r="S52" i="2"/>
  <c r="S59" i="2" s="1"/>
  <c r="G52" i="2"/>
  <c r="G59" i="2" s="1"/>
  <c r="F52" i="2"/>
  <c r="F59" i="2" s="1"/>
  <c r="AD48" i="2"/>
  <c r="AD50" i="2" s="1"/>
  <c r="AD52" i="2" s="1"/>
  <c r="AD59" i="2" s="1"/>
  <c r="F77" i="2"/>
  <c r="E52" i="2"/>
  <c r="E59" i="2" s="1"/>
  <c r="AS69" i="2" l="1"/>
  <c r="AS50" i="2"/>
  <c r="AS52" i="2" s="1"/>
  <c r="AS59" i="2" s="1"/>
  <c r="K80" i="2"/>
  <c r="G77" i="2"/>
  <c r="G80" i="2" s="1"/>
  <c r="F80" i="2"/>
  <c r="M80" i="2" s="1"/>
  <c r="I80" i="2"/>
</calcChain>
</file>

<file path=xl/sharedStrings.xml><?xml version="1.0" encoding="utf-8"?>
<sst xmlns="http://schemas.openxmlformats.org/spreadsheetml/2006/main" count="350" uniqueCount="242">
  <si>
    <t>(II) - (I)</t>
    <phoneticPr fontId="10" type="noConversion"/>
  </si>
  <si>
    <t>(III) 項目的預期淨收入(虧損)</t>
    <phoneticPr fontId="10" type="noConversion"/>
  </si>
  <si>
    <t>(II)</t>
    <phoneticPr fontId="10" type="noConversion"/>
  </si>
  <si>
    <t>(II) 項目的預期總收入</t>
    <phoneticPr fontId="10" type="noConversion"/>
  </si>
  <si>
    <t>小計(F)</t>
    <phoneticPr fontId="4" type="noConversion"/>
  </si>
  <si>
    <t>F3</t>
    <phoneticPr fontId="4" type="noConversion"/>
  </si>
  <si>
    <t>F2</t>
    <phoneticPr fontId="4" type="noConversion"/>
  </si>
  <si>
    <t xml:space="preserve">注意事項﹕
申請人需提供預期收入的詳細估算基礎, 考慮因素包括但不限於: 養魚存活率、魚類價格、市場供求、客源、影響銷售的潛在因素/風險等。   如適用，申請人請提交情境分析 (如: 在較壞的營運情境下,預期收入能否抵銷預期開支)供署方參考。
</t>
    <phoneticPr fontId="4" type="noConversion"/>
  </si>
  <si>
    <t>F1</t>
    <phoneticPr fontId="4" type="noConversion"/>
  </si>
  <si>
    <t>預期收入</t>
    <phoneticPr fontId="2" type="noConversion"/>
  </si>
  <si>
    <t>F</t>
    <phoneticPr fontId="10" type="noConversion"/>
  </si>
  <si>
    <t>(I)</t>
    <phoneticPr fontId="10" type="noConversion"/>
  </si>
  <si>
    <t>(I) 項目的預期總開支</t>
    <phoneticPr fontId="10" type="noConversion"/>
  </si>
  <si>
    <t>小計(E)</t>
    <phoneticPr fontId="4" type="noConversion"/>
  </si>
  <si>
    <t>E2</t>
    <phoneticPr fontId="4" type="noConversion"/>
  </si>
  <si>
    <r>
      <t>注意事項﹕
如需預留金額作應急費用，必需說明其原因和用途。
應急費用必須得到署方</t>
    </r>
    <r>
      <rPr>
        <b/>
        <i/>
        <u/>
        <sz val="10"/>
        <rFont val="微軟正黑體"/>
        <family val="2"/>
        <charset val="136"/>
      </rPr>
      <t>事先</t>
    </r>
    <r>
      <rPr>
        <i/>
        <sz val="10"/>
        <rFont val="微軟正黑體"/>
        <family val="2"/>
        <charset val="136"/>
      </rPr>
      <t>批準才能使用，請妥善保管相關記錄。</t>
    </r>
    <phoneticPr fontId="4" type="noConversion"/>
  </si>
  <si>
    <t>E1</t>
    <phoneticPr fontId="4" type="noConversion"/>
  </si>
  <si>
    <t>應急費用</t>
    <phoneticPr fontId="2" type="noConversion"/>
  </si>
  <si>
    <t>E</t>
    <phoneticPr fontId="10" type="noConversion"/>
  </si>
  <si>
    <t>小計(D)</t>
    <phoneticPr fontId="10" type="noConversion"/>
  </si>
  <si>
    <t>D5</t>
    <phoneticPr fontId="4" type="noConversion"/>
  </si>
  <si>
    <t>D4</t>
    <phoneticPr fontId="4" type="noConversion"/>
  </si>
  <si>
    <t>[審計、會計費用]: 預算數量須符合申請指引第7.4段，即受資助者須在每12個月的報告期完結後2個月內及項目完成日期後4個月內提交經審計帳目。</t>
    <phoneticPr fontId="4" type="noConversion"/>
  </si>
  <si>
    <t>D3</t>
    <phoneticPr fontId="4" type="noConversion"/>
  </si>
  <si>
    <t>注意事項 (如適用)﹕
[保險費用]: 根據申請指引第7.21段，受資助機構必須在整個項目期內為其項目投購和續購適當的保險，包括但不限於僱員補償保險、第三者保險、公眾責任保險、團體人身意外保障等。</t>
    <phoneticPr fontId="4" type="noConversion"/>
  </si>
  <si>
    <t>D2</t>
    <phoneticPr fontId="4" type="noConversion"/>
  </si>
  <si>
    <t>D1</t>
    <phoneticPr fontId="4" type="noConversion"/>
  </si>
  <si>
    <t>行政開支</t>
    <phoneticPr fontId="2" type="noConversion"/>
  </si>
  <si>
    <t>D</t>
    <phoneticPr fontId="10" type="noConversion"/>
  </si>
  <si>
    <t>小計(C)</t>
    <phoneticPr fontId="4" type="noConversion"/>
  </si>
  <si>
    <t>C5</t>
    <phoneticPr fontId="4" type="noConversion"/>
  </si>
  <si>
    <t>C4</t>
    <phoneticPr fontId="4" type="noConversion"/>
  </si>
  <si>
    <t>C3</t>
    <phoneticPr fontId="4" type="noConversion"/>
  </si>
  <si>
    <t>C2</t>
    <phoneticPr fontId="4" type="noConversion"/>
  </si>
  <si>
    <t>C1</t>
    <phoneticPr fontId="4" type="noConversion"/>
  </si>
  <si>
    <t xml:space="preserve">員工開支
</t>
    <phoneticPr fontId="2" type="noConversion"/>
  </si>
  <si>
    <t>C</t>
    <phoneticPr fontId="10" type="noConversion"/>
  </si>
  <si>
    <t>小計(B)</t>
  </si>
  <si>
    <t>B2</t>
    <phoneticPr fontId="4" type="noConversion"/>
  </si>
  <si>
    <t>B1</t>
    <phoneticPr fontId="4" type="noConversion"/>
  </si>
  <si>
    <t xml:space="preserve">設備開支 </t>
    <phoneticPr fontId="10" type="noConversion"/>
  </si>
  <si>
    <t>B</t>
    <phoneticPr fontId="2" type="noConversion"/>
  </si>
  <si>
    <t>小計(A)</t>
    <phoneticPr fontId="2" type="noConversion"/>
  </si>
  <si>
    <t>A5</t>
    <phoneticPr fontId="4" type="noConversion"/>
  </si>
  <si>
    <t>A4</t>
    <phoneticPr fontId="4" type="noConversion"/>
  </si>
  <si>
    <t>A3</t>
    <phoneticPr fontId="4" type="noConversion"/>
  </si>
  <si>
    <t>A2</t>
    <phoneticPr fontId="4" type="noConversion"/>
  </si>
  <si>
    <t>A1</t>
    <phoneticPr fontId="4" type="noConversion"/>
  </si>
  <si>
    <t>營運／活動／
研究開支</t>
    <phoneticPr fontId="10" type="noConversion"/>
  </si>
  <si>
    <t>A</t>
    <phoneticPr fontId="10" type="noConversion"/>
  </si>
  <si>
    <t>申請人確保為每項預算細項提供相關資料,包括但不限於: 項目描述、開支原因、用途、必要性、計算基礎等、相關報價來源或參考(如適用)等。</t>
    <phoneticPr fontId="4" type="noConversion"/>
  </si>
  <si>
    <t xml:space="preserve">總額
(港元)
[c=a*b]
</t>
    <phoneticPr fontId="2" type="noConversion"/>
  </si>
  <si>
    <t>單位成本
(港元)
[b]</t>
    <phoneticPr fontId="2" type="noConversion"/>
  </si>
  <si>
    <t>項目全期數量 
[a]</t>
    <phoneticPr fontId="10" type="noConversion"/>
  </si>
  <si>
    <t>項目</t>
    <phoneticPr fontId="2" type="noConversion"/>
  </si>
  <si>
    <t>附件</t>
  </si>
  <si>
    <t>項目類別</t>
    <phoneticPr fontId="2" type="noConversion"/>
  </si>
  <si>
    <t>注意事項</t>
    <phoneticPr fontId="10" type="noConversion"/>
  </si>
  <si>
    <t>總預算(3年)</t>
    <phoneticPr fontId="4" type="noConversion"/>
  </si>
  <si>
    <t>項目的預期支出和收入</t>
    <phoneticPr fontId="4" type="noConversion"/>
  </si>
  <si>
    <t>財務預算概况</t>
    <phoneticPr fontId="10" type="noConversion"/>
  </si>
  <si>
    <t xml:space="preserve">附件一 </t>
    <phoneticPr fontId="10" type="noConversion"/>
  </si>
  <si>
    <t>應與上述「基金資助」總金額保持一致</t>
    <phoneticPr fontId="4" type="noConversion"/>
  </si>
  <si>
    <t>總計</t>
  </si>
  <si>
    <t>第10-12個月</t>
    <phoneticPr fontId="4" type="noConversion"/>
  </si>
  <si>
    <t>第7-9個月</t>
    <phoneticPr fontId="4" type="noConversion"/>
  </si>
  <si>
    <t>第4-6個月</t>
    <phoneticPr fontId="4" type="noConversion"/>
  </si>
  <si>
    <t>第1-3個月</t>
    <phoneticPr fontId="4" type="noConversion"/>
  </si>
  <si>
    <t>%</t>
    <phoneticPr fontId="4" type="noConversion"/>
  </si>
  <si>
    <t>$</t>
    <phoneticPr fontId="4" type="noConversion"/>
  </si>
  <si>
    <t>向基金申請的金額和佔比：</t>
    <phoneticPr fontId="4" type="noConversion"/>
  </si>
  <si>
    <r>
      <rPr>
        <sz val="12"/>
        <rFont val="細明體"/>
        <family val="3"/>
        <charset val="136"/>
      </rPr>
      <t>如項目獲批，此表格將需按照署方最終批準的詳情作進一步修改</t>
    </r>
    <r>
      <rPr>
        <sz val="12"/>
        <rFont val="Times New Roman"/>
        <family val="1"/>
      </rPr>
      <t>(</t>
    </r>
    <r>
      <rPr>
        <sz val="12"/>
        <rFont val="細明體"/>
        <family val="3"/>
        <charset val="136"/>
      </rPr>
      <t>如</t>
    </r>
    <r>
      <rPr>
        <sz val="12"/>
        <rFont val="Times New Roman"/>
        <family val="1"/>
      </rPr>
      <t>:</t>
    </r>
    <r>
      <rPr>
        <sz val="12"/>
        <rFont val="細明體"/>
        <family val="3"/>
        <charset val="136"/>
      </rPr>
      <t>相關金額和款發放時間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>，並以署方批準詳情為準。</t>
    </r>
    <phoneticPr fontId="4" type="noConversion"/>
  </si>
  <si>
    <t>第三年</t>
    <phoneticPr fontId="4" type="noConversion"/>
  </si>
  <si>
    <t>第二年</t>
    <phoneticPr fontId="4" type="noConversion"/>
  </si>
  <si>
    <t>第一年</t>
    <phoneticPr fontId="4" type="noConversion"/>
  </si>
  <si>
    <t>現金餘額轉移</t>
    <phoneticPr fontId="4" type="noConversion"/>
  </si>
  <si>
    <t>請確保與《申請表格》乙部的「擬議款項回撥時間表」保持一致</t>
    <phoneticPr fontId="4" type="noConversion"/>
  </si>
  <si>
    <t>基金款項回撥</t>
    <phoneticPr fontId="4" type="noConversion"/>
  </si>
  <si>
    <t>申請人投入資金</t>
    <phoneticPr fontId="4" type="noConversion"/>
  </si>
  <si>
    <t>[E]</t>
    <phoneticPr fontId="4" type="noConversion"/>
  </si>
  <si>
    <t>請確保與《申請表格》乙部的「申請資助金額」、「擬議款項發放時間表」保持一致</t>
    <phoneticPr fontId="4" type="noConversion"/>
  </si>
  <si>
    <t>基金資助</t>
    <phoneticPr fontId="4" type="noConversion"/>
  </si>
  <si>
    <t>[D]</t>
    <phoneticPr fontId="4" type="noConversion"/>
  </si>
  <si>
    <t>項目總開支 (現金流出)</t>
    <phoneticPr fontId="4" type="noConversion"/>
  </si>
  <si>
    <t>[B]</t>
    <phoneticPr fontId="4" type="noConversion"/>
  </si>
  <si>
    <t>項目總收入 (現金流入)</t>
    <phoneticPr fontId="4" type="noConversion"/>
  </si>
  <si>
    <t>[A]</t>
    <phoneticPr fontId="4" type="noConversion"/>
  </si>
  <si>
    <t>現金餘額承前</t>
    <phoneticPr fontId="4" type="noConversion"/>
  </si>
  <si>
    <t>本月淨現金流 (回撥前)</t>
    <phoneticPr fontId="4" type="noConversion"/>
  </si>
  <si>
    <t>[C]+[D]+[E]</t>
    <phoneticPr fontId="4" type="noConversion"/>
  </si>
  <si>
    <t>請留意《申請指引》第6.16(c)、(d)段</t>
    <phoneticPr fontId="4" type="noConversion"/>
  </si>
  <si>
    <t>資金流入</t>
    <phoneticPr fontId="4" type="noConversion"/>
  </si>
  <si>
    <t>項目現金流</t>
    <phoneticPr fontId="10" type="noConversion"/>
  </si>
  <si>
    <t>[C]=[A]-[B]</t>
    <phoneticPr fontId="4" type="noConversion"/>
  </si>
  <si>
    <r>
      <t>請確保與「財務預算概况」中的「</t>
    </r>
    <r>
      <rPr>
        <sz val="11"/>
        <color rgb="FFC00000"/>
        <rFont val="Times New Roman"/>
        <family val="1"/>
      </rPr>
      <t xml:space="preserve">(I) </t>
    </r>
    <r>
      <rPr>
        <sz val="11"/>
        <color rgb="FFC00000"/>
        <rFont val="細明體"/>
        <family val="3"/>
        <charset val="136"/>
      </rPr>
      <t>項目的預期總開支」保持一致</t>
    </r>
    <phoneticPr fontId="4" type="noConversion"/>
  </si>
  <si>
    <t>項目總開支 (現金流出)</t>
    <phoneticPr fontId="10" type="noConversion"/>
  </si>
  <si>
    <t>請確保與「財務預算概况」中的「小計(E)」保持一致</t>
    <phoneticPr fontId="4" type="noConversion"/>
  </si>
  <si>
    <t>預算細項</t>
    <phoneticPr fontId="4" type="noConversion"/>
  </si>
  <si>
    <r>
      <rPr>
        <b/>
        <sz val="12"/>
        <color theme="1"/>
        <rFont val="新細明體"/>
        <family val="1"/>
        <charset val="136"/>
      </rPr>
      <t>E) 應急開支</t>
    </r>
    <r>
      <rPr>
        <b/>
        <sz val="12"/>
        <color theme="1"/>
        <rFont val="Times New Roman"/>
        <family val="1"/>
      </rPr>
      <t xml:space="preserve"> (No.21-22)</t>
    </r>
    <phoneticPr fontId="4" type="noConversion"/>
  </si>
  <si>
    <t>請確保與「財務預算概况」中的「小計(D)」保持一致</t>
    <phoneticPr fontId="4" type="noConversion"/>
  </si>
  <si>
    <r>
      <rPr>
        <b/>
        <sz val="12"/>
        <color theme="1"/>
        <rFont val="新細明體"/>
        <family val="1"/>
        <charset val="136"/>
      </rPr>
      <t xml:space="preserve">D) 行政開支 </t>
    </r>
    <r>
      <rPr>
        <b/>
        <sz val="12"/>
        <color theme="1"/>
        <rFont val="Times New Roman"/>
        <family val="1"/>
      </rPr>
      <t>(No.16-20)</t>
    </r>
    <phoneticPr fontId="4" type="noConversion"/>
  </si>
  <si>
    <t>請確保與「財務預算概况」中的「小計(C)」保持一致</t>
    <phoneticPr fontId="4" type="noConversion"/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</si>
  <si>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</si>
  <si>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</si>
  <si>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</si>
  <si>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</si>
  <si>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1</t>
    </r>
    <phoneticPr fontId="4" type="noConversion"/>
  </si>
  <si>
    <r>
      <rPr>
        <b/>
        <sz val="12"/>
        <color theme="1"/>
        <rFont val="新細明體"/>
        <family val="1"/>
        <charset val="136"/>
      </rPr>
      <t>C) 員工開支</t>
    </r>
    <r>
      <rPr>
        <b/>
        <sz val="12"/>
        <color theme="1"/>
        <rFont val="Times New Roman"/>
        <family val="1"/>
      </rPr>
      <t xml:space="preserve"> (No.11-15)</t>
    </r>
    <phoneticPr fontId="4" type="noConversion"/>
  </si>
  <si>
    <t>請確保與「財務預算概况」中的「小計(B)」保持一致</t>
    <phoneticPr fontId="4" type="noConversion"/>
  </si>
  <si>
    <r>
      <t xml:space="preserve">B) </t>
    </r>
    <r>
      <rPr>
        <b/>
        <sz val="12"/>
        <color theme="1"/>
        <rFont val="細明體"/>
        <family val="3"/>
        <charset val="136"/>
      </rPr>
      <t>設備開支</t>
    </r>
    <r>
      <rPr>
        <b/>
        <sz val="12"/>
        <color theme="1"/>
        <rFont val="Times New Roman"/>
        <family val="1"/>
      </rPr>
      <t>(No.6-10)</t>
    </r>
    <phoneticPr fontId="4" type="noConversion"/>
  </si>
  <si>
    <t>請確保與「財務預算概况」中的「小計(A)」保持一致</t>
    <phoneticPr fontId="4" type="noConversion"/>
  </si>
  <si>
    <r>
      <t>A)</t>
    </r>
    <r>
      <rPr>
        <b/>
        <sz val="12"/>
        <color theme="1"/>
        <rFont val="新細明體"/>
        <family val="1"/>
        <charset val="136"/>
      </rPr>
      <t>　營運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活動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研究</t>
    </r>
    <phoneticPr fontId="4" type="noConversion"/>
  </si>
  <si>
    <r>
      <rPr>
        <b/>
        <sz val="12"/>
        <color theme="1"/>
        <rFont val="新細明體"/>
        <family val="1"/>
        <charset val="136"/>
      </rPr>
      <t>營運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活動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研究開支</t>
    </r>
    <r>
      <rPr>
        <b/>
        <sz val="12"/>
        <color theme="1"/>
        <rFont val="Times New Roman"/>
        <family val="1"/>
      </rPr>
      <t xml:space="preserve"> (No.1-5)</t>
    </r>
    <phoneticPr fontId="4" type="noConversion"/>
  </si>
  <si>
    <t>項目開支</t>
    <phoneticPr fontId="10" type="noConversion"/>
  </si>
  <si>
    <t xml:space="preserve"> </t>
    <phoneticPr fontId="4" type="noConversion"/>
  </si>
  <si>
    <r>
      <rPr>
        <sz val="11"/>
        <color rgb="FFC00000"/>
        <rFont val="細明體"/>
        <family val="3"/>
        <charset val="136"/>
      </rPr>
      <t>請確保與「財務預算概况」中的「</t>
    </r>
    <r>
      <rPr>
        <sz val="11"/>
        <color rgb="FFC00000"/>
        <rFont val="Times New Roman"/>
        <family val="1"/>
      </rPr>
      <t xml:space="preserve">(II) </t>
    </r>
    <r>
      <rPr>
        <sz val="11"/>
        <color rgb="FFC00000"/>
        <rFont val="細明體"/>
        <family val="3"/>
        <charset val="136"/>
      </rPr>
      <t>項目的預期總收入」保持一致</t>
    </r>
    <phoneticPr fontId="4" type="noConversion"/>
  </si>
  <si>
    <t>...收入</t>
    <phoneticPr fontId="10" type="noConversion"/>
  </si>
  <si>
    <t>收入</t>
    <phoneticPr fontId="10" type="noConversion"/>
  </si>
  <si>
    <t>項目收入</t>
    <phoneticPr fontId="4" type="noConversion"/>
  </si>
  <si>
    <t>HK$</t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</si>
  <si>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36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</si>
  <si>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35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</si>
  <si>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34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</si>
  <si>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33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</si>
  <si>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32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</si>
  <si>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31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</si>
  <si>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</si>
  <si>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t>第</t>
    </r>
    <r>
      <rPr>
        <sz val="12"/>
        <color rgb="FF000000"/>
        <rFont val="Times New Roman"/>
        <family val="1"/>
      </rPr>
      <t>29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</si>
  <si>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t>第</t>
    </r>
    <r>
      <rPr>
        <sz val="12"/>
        <color rgb="FF000000"/>
        <rFont val="Times New Roman"/>
        <family val="1"/>
      </rPr>
      <t>28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</si>
  <si>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t>第</t>
    </r>
    <r>
      <rPr>
        <sz val="12"/>
        <color rgb="FF000000"/>
        <rFont val="Times New Roman"/>
        <family val="1"/>
      </rPr>
      <t>27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</si>
  <si>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t>第</t>
    </r>
    <r>
      <rPr>
        <sz val="12"/>
        <color rgb="FF000000"/>
        <rFont val="Times New Roman"/>
        <family val="1"/>
      </rPr>
      <t>26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</si>
  <si>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r>
      <rPr>
        <sz val="12"/>
        <color rgb="FF000000"/>
        <rFont val="細明體"/>
        <family val="3"/>
        <charset val="136"/>
      </rPr>
      <t>第</t>
    </r>
    <r>
      <rPr>
        <sz val="12"/>
        <color rgb="FF000000"/>
        <rFont val="Times New Roman"/>
        <family val="1"/>
      </rPr>
      <t>25</t>
    </r>
    <r>
      <rPr>
        <sz val="12"/>
        <color rgb="FF000000"/>
        <rFont val="細明體"/>
        <family val="3"/>
        <charset val="136"/>
      </rPr>
      <t>個月</t>
    </r>
    <phoneticPr fontId="4" type="noConversion"/>
  </si>
  <si>
    <t>第24個月</t>
    <phoneticPr fontId="4" type="noConversion"/>
  </si>
  <si>
    <t>第23個月</t>
    <phoneticPr fontId="4" type="noConversion"/>
  </si>
  <si>
    <t>第22個月</t>
    <phoneticPr fontId="4" type="noConversion"/>
  </si>
  <si>
    <t>第21個月</t>
    <phoneticPr fontId="4" type="noConversion"/>
  </si>
  <si>
    <t>第20個月</t>
    <phoneticPr fontId="4" type="noConversion"/>
  </si>
  <si>
    <t>第19個月</t>
    <phoneticPr fontId="4" type="noConversion"/>
  </si>
  <si>
    <t>第18個月</t>
    <phoneticPr fontId="4" type="noConversion"/>
  </si>
  <si>
    <t>第17個月</t>
    <phoneticPr fontId="4" type="noConversion"/>
  </si>
  <si>
    <t>第16個月</t>
    <phoneticPr fontId="4" type="noConversion"/>
  </si>
  <si>
    <t>第15個月</t>
    <phoneticPr fontId="4" type="noConversion"/>
  </si>
  <si>
    <t>第14個月</t>
    <phoneticPr fontId="4" type="noConversion"/>
  </si>
  <si>
    <t>第13個月</t>
    <phoneticPr fontId="4" type="noConversion"/>
  </si>
  <si>
    <t>第12個月</t>
    <phoneticPr fontId="4" type="noConversion"/>
  </si>
  <si>
    <t>第11個月</t>
    <phoneticPr fontId="4" type="noConversion"/>
  </si>
  <si>
    <t>第10個月</t>
    <phoneticPr fontId="4" type="noConversion"/>
  </si>
  <si>
    <t>第9個月</t>
    <phoneticPr fontId="4" type="noConversion"/>
  </si>
  <si>
    <t>第8個月</t>
    <phoneticPr fontId="4" type="noConversion"/>
  </si>
  <si>
    <t>第7個月</t>
    <phoneticPr fontId="4" type="noConversion"/>
  </si>
  <si>
    <t>第6個月</t>
    <phoneticPr fontId="4" type="noConversion"/>
  </si>
  <si>
    <t>第5個月</t>
    <phoneticPr fontId="4" type="noConversion"/>
  </si>
  <si>
    <t>第4個月</t>
    <phoneticPr fontId="4" type="noConversion"/>
  </si>
  <si>
    <t>第3個月</t>
    <phoneticPr fontId="4" type="noConversion"/>
  </si>
  <si>
    <t>第2個月</t>
    <phoneticPr fontId="4" type="noConversion"/>
  </si>
  <si>
    <t>第1個月</t>
    <phoneticPr fontId="4" type="noConversion"/>
  </si>
  <si>
    <t>申請機構可根據需要修改此範本</t>
    <phoneticPr fontId="4" type="noConversion"/>
  </si>
  <si>
    <t>總額
(A+B+C+D)</t>
    <phoneticPr fontId="59" type="noConversion"/>
  </si>
  <si>
    <t>項目完結後
(D)</t>
    <phoneticPr fontId="4" type="noConversion"/>
  </si>
  <si>
    <t>小計
(C)</t>
    <phoneticPr fontId="59" type="noConversion"/>
  </si>
  <si>
    <r>
      <rPr>
        <b/>
        <sz val="12"/>
        <color theme="1"/>
        <rFont val="細明體"/>
        <family val="3"/>
        <charset val="136"/>
      </rPr>
      <t>項目第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細明體"/>
        <family val="3"/>
        <charset val="136"/>
      </rPr>
      <t>年</t>
    </r>
    <phoneticPr fontId="59" type="noConversion"/>
  </si>
  <si>
    <t>小計
(B)</t>
    <phoneticPr fontId="59" type="noConversion"/>
  </si>
  <si>
    <t>項目第2年</t>
    <phoneticPr fontId="59" type="noConversion"/>
  </si>
  <si>
    <t>小計
(A)</t>
    <phoneticPr fontId="59" type="noConversion"/>
  </si>
  <si>
    <r>
      <rPr>
        <b/>
        <sz val="12"/>
        <color theme="1"/>
        <rFont val="細明體"/>
        <family val="3"/>
        <charset val="136"/>
      </rPr>
      <t>項目第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細明體"/>
        <family val="3"/>
        <charset val="136"/>
      </rPr>
      <t>年</t>
    </r>
    <phoneticPr fontId="4" type="noConversion"/>
  </si>
  <si>
    <r>
      <rPr>
        <b/>
        <sz val="12"/>
        <color rgb="FF000000"/>
        <rFont val="細明體"/>
        <family val="3"/>
        <charset val="136"/>
      </rPr>
      <t>預計項目期間</t>
    </r>
    <r>
      <rPr>
        <b/>
        <sz val="12"/>
        <color rgb="FF000000"/>
        <rFont val="Times New Roman"/>
        <family val="1"/>
      </rPr>
      <t xml:space="preserve">: </t>
    </r>
    <r>
      <rPr>
        <b/>
        <sz val="12"/>
        <color rgb="FF00B0F0"/>
        <rFont val="Times New Roman"/>
        <family val="1"/>
      </rPr>
      <t>20XX</t>
    </r>
    <r>
      <rPr>
        <b/>
        <sz val="12"/>
        <color rgb="FF00B0F0"/>
        <rFont val="細明體"/>
        <family val="3"/>
        <charset val="136"/>
      </rPr>
      <t>年</t>
    </r>
    <r>
      <rPr>
        <b/>
        <sz val="12"/>
        <color rgb="FF00B0F0"/>
        <rFont val="Times New Roman"/>
        <family val="1"/>
      </rPr>
      <t>X</t>
    </r>
    <r>
      <rPr>
        <b/>
        <sz val="12"/>
        <color rgb="FF00B0F0"/>
        <rFont val="細明體"/>
        <family val="3"/>
        <charset val="136"/>
      </rPr>
      <t>月</t>
    </r>
    <r>
      <rPr>
        <b/>
        <sz val="12"/>
        <color rgb="FF00B0F0"/>
        <rFont val="Times New Roman"/>
        <family val="1"/>
      </rPr>
      <t>X</t>
    </r>
    <r>
      <rPr>
        <b/>
        <sz val="12"/>
        <color rgb="FF00B0F0"/>
        <rFont val="細明體"/>
        <family val="3"/>
        <charset val="136"/>
      </rPr>
      <t>日</t>
    </r>
    <r>
      <rPr>
        <b/>
        <sz val="12"/>
        <color rgb="FF00B0F0"/>
        <rFont val="Times New Roman"/>
        <family val="1"/>
      </rPr>
      <t xml:space="preserve"> - 20XX</t>
    </r>
    <r>
      <rPr>
        <b/>
        <sz val="12"/>
        <color rgb="FF00B0F0"/>
        <rFont val="細明體"/>
        <family val="3"/>
        <charset val="136"/>
      </rPr>
      <t>年</t>
    </r>
    <r>
      <rPr>
        <b/>
        <sz val="12"/>
        <color rgb="FF00B0F0"/>
        <rFont val="Times New Roman"/>
        <family val="1"/>
      </rPr>
      <t>X</t>
    </r>
    <r>
      <rPr>
        <b/>
        <sz val="12"/>
        <color rgb="FF00B0F0"/>
        <rFont val="細明體"/>
        <family val="3"/>
        <charset val="136"/>
      </rPr>
      <t>月</t>
    </r>
    <r>
      <rPr>
        <b/>
        <sz val="12"/>
        <color rgb="FF00B0F0"/>
        <rFont val="Times New Roman"/>
        <family val="1"/>
      </rPr>
      <t>X</t>
    </r>
    <r>
      <rPr>
        <b/>
        <sz val="12"/>
        <color rgb="FF00B0F0"/>
        <rFont val="細明體"/>
        <family val="3"/>
        <charset val="136"/>
      </rPr>
      <t>日</t>
    </r>
    <phoneticPr fontId="4" type="noConversion"/>
  </si>
  <si>
    <t>項目預期的現金流量</t>
    <phoneticPr fontId="4" type="noConversion"/>
  </si>
  <si>
    <t>申請機構提供各預算細項的
開支原因、用途、必需性及
其預算基礎(單位成本、數量、報價來源等)相關資料
(可另開新工作表填寫)</t>
    <phoneticPr fontId="10" type="noConversion"/>
  </si>
  <si>
    <r>
      <t>預期開始日期：</t>
    </r>
    <r>
      <rPr>
        <b/>
        <sz val="12"/>
        <color rgb="FF00B0F0"/>
        <rFont val="微軟正黑體"/>
        <family val="2"/>
        <charset val="136"/>
      </rPr>
      <t xml:space="preserve"> 年   月 (為期: [  ] 年)</t>
    </r>
    <phoneticPr fontId="4" type="noConversion"/>
  </si>
  <si>
    <t>C</t>
    <phoneticPr fontId="4" type="noConversion"/>
  </si>
  <si>
    <t>開支</t>
    <phoneticPr fontId="4" type="noConversion"/>
  </si>
  <si>
    <t>人數</t>
    <phoneticPr fontId="4" type="noConversion"/>
  </si>
  <si>
    <t>聘用時期</t>
    <phoneticPr fontId="4" type="noConversion"/>
  </si>
  <si>
    <t>全職/
兼職(需註明工時)</t>
    <phoneticPr fontId="4" type="noConversion"/>
  </si>
  <si>
    <t>職責、職位的必要性</t>
    <phoneticPr fontId="4" type="noConversion"/>
  </si>
  <si>
    <t>所需資歷及經驗</t>
    <phoneticPr fontId="4" type="noConversion"/>
  </si>
  <si>
    <t>員工月薪</t>
    <phoneticPr fontId="4" type="noConversion"/>
  </si>
  <si>
    <t>薪酬水平依據 
(如:市場數據、市埸同類崗位招聘參考)</t>
    <phoneticPr fontId="4" type="noConversion"/>
  </si>
  <si>
    <t>員工薪酬
（包括強積金僱主供款）</t>
    <phoneticPr fontId="4" type="noConversion"/>
  </si>
  <si>
    <t>招聘方法
(公開招聘/ 特定人士(必須提供理據) )</t>
    <phoneticPr fontId="4" type="noConversion"/>
  </si>
  <si>
    <t>備註</t>
    <phoneticPr fontId="4" type="noConversion"/>
  </si>
  <si>
    <t>第1年
薪金開支</t>
    <phoneticPr fontId="4" type="noConversion"/>
  </si>
  <si>
    <t>第2年
薪金開支</t>
    <phoneticPr fontId="4" type="noConversion"/>
  </si>
  <si>
    <t>第3年
薪金開支</t>
    <phoneticPr fontId="4" type="noConversion"/>
  </si>
  <si>
    <t>共計</t>
    <phoneticPr fontId="4" type="noConversion"/>
  </si>
  <si>
    <t>A</t>
    <phoneticPr fontId="4" type="noConversion"/>
  </si>
  <si>
    <t>C= A+B</t>
    <phoneticPr fontId="4" type="noConversion"/>
  </si>
  <si>
    <t>D = C*12</t>
    <phoneticPr fontId="4" type="noConversion"/>
  </si>
  <si>
    <t>月</t>
    <phoneticPr fontId="4" type="noConversion"/>
  </si>
  <si>
    <r>
      <t xml:space="preserve">已參考網上招聘平台同類職位報價: 
</t>
    </r>
    <r>
      <rPr>
        <i/>
        <sz val="14"/>
        <color theme="8" tint="-0.249977111117893"/>
        <rFont val="微軟正黑體"/>
        <family val="2"/>
        <charset val="136"/>
      </rPr>
      <t>[Link]</t>
    </r>
    <phoneticPr fontId="4" type="noConversion"/>
  </si>
  <si>
    <t>已參考網上招聘平台同類職位報價: 
[Link]</t>
    <phoneticPr fontId="4" type="noConversion"/>
  </si>
  <si>
    <t>已參考xx報招聘廣告: 
[附上招聘廣告]</t>
    <phoneticPr fontId="4" type="noConversion"/>
  </si>
  <si>
    <t>已參考xx項目同類員工薪酬: 
[附上相關文件]</t>
    <phoneticPr fontId="4" type="noConversion"/>
  </si>
  <si>
    <t>請確保與「財務預算概况」中的「員工開支」保持一致</t>
    <phoneticPr fontId="4" type="noConversion"/>
  </si>
  <si>
    <r>
      <rPr>
        <u/>
        <sz val="14"/>
        <color theme="1"/>
        <rFont val="微軟正黑體"/>
        <family val="2"/>
        <charset val="136"/>
      </rPr>
      <t>注意事項﹕</t>
    </r>
    <r>
      <rPr>
        <sz val="14"/>
        <color theme="1"/>
        <rFont val="微軟正黑體"/>
        <family val="2"/>
        <charset val="136"/>
      </rPr>
      <t xml:space="preserve">
1. 如員工開支佔項目總預算開支的一半或以上，請提供理由。
2. 請申請機構為就每個崗位提供預算基礎﹕
 - 員工職責、職位的必要性、所需資歷及經驗
 - 員工薪酬水平
 - 每個職位的薪酬水平依據 (如:市場數據、市埸同類崗位招聘參考)。
3. 每名擬聘任的員工，除非特別說明，其工作範圍只能包括與本項目有關的工作。如項目獲批，而員工於項目進行期間履行與本項目無關的職務，其薪金支出將不予資助。 
4. 若項目獲批，請根據申請指引第6.14 段，透過公開和公平的程序招聘本項目的員工，並保留相關記錄。
</t>
    </r>
    <phoneticPr fontId="4" type="noConversion"/>
  </si>
  <si>
    <r>
      <t>強積金</t>
    </r>
    <r>
      <rPr>
        <b/>
        <sz val="14"/>
        <color theme="1"/>
        <rFont val="微軟正黑體"/>
        <family val="2"/>
        <charset val="136"/>
      </rPr>
      <t>僱主</t>
    </r>
    <r>
      <rPr>
        <sz val="14"/>
        <color theme="1"/>
        <rFont val="微軟正黑體"/>
        <family val="2"/>
        <charset val="136"/>
      </rPr>
      <t>供款 (月薪的5%或$1500; 以較低者為準)</t>
    </r>
    <phoneticPr fontId="4" type="noConversion"/>
  </si>
  <si>
    <t>B = A*5% 或 $1500</t>
    <phoneticPr fontId="4" type="noConversion"/>
  </si>
  <si>
    <t>項目團隊及員工資料</t>
    <phoneticPr fontId="4" type="noConversion"/>
  </si>
  <si>
    <r>
      <t>請申請機構在申請表格</t>
    </r>
    <r>
      <rPr>
        <b/>
        <i/>
        <u/>
        <sz val="10"/>
        <rFont val="微軟正黑體"/>
        <family val="2"/>
        <charset val="136"/>
      </rPr>
      <t>附件二</t>
    </r>
    <r>
      <rPr>
        <i/>
        <sz val="10"/>
        <rFont val="微軟正黑體"/>
        <family val="2"/>
        <charset val="136"/>
      </rPr>
      <t xml:space="preserve">就每個崗位提供細節及預算基礎﹕
 - 員工職責、職位的必要性、所需資歷及經驗
 - 員工薪酬水平
 - 每個職位的薪酬水平依據 (如:市場數據、市埸同類崗位招聘參考)。
</t>
    </r>
    <phoneticPr fontId="4" type="noConversion"/>
  </si>
  <si>
    <t>職位</t>
    <phoneticPr fontId="4" type="noConversion"/>
  </si>
  <si>
    <t>B3</t>
    <phoneticPr fontId="4" type="noConversion"/>
  </si>
  <si>
    <t>C6</t>
    <phoneticPr fontId="4" type="noConversion"/>
  </si>
  <si>
    <t>申請機構提供各預算細項的開支原因、用途、必需性及其預算基礎等相關資料</t>
    <phoneticPr fontId="4" type="noConversion"/>
  </si>
  <si>
    <t xml:space="preserve">  </t>
    <phoneticPr fontId="4" type="noConversion"/>
  </si>
  <si>
    <t>魚苗種類</t>
    <phoneticPr fontId="4" type="noConversion"/>
  </si>
  <si>
    <t>來貨大小/重量 (每條)</t>
    <phoneticPr fontId="4" type="noConversion"/>
  </si>
  <si>
    <t>數量 (條)</t>
    <phoneticPr fontId="4" type="noConversion"/>
  </si>
  <si>
    <t>單位</t>
    <phoneticPr fontId="4" type="noConversion"/>
  </si>
  <si>
    <t>單價 ($)</t>
    <phoneticPr fontId="4" type="noConversion"/>
  </si>
  <si>
    <t>價格依據
(如初步報價、市場價格資料等)</t>
    <phoneticPr fontId="4" type="noConversion"/>
  </si>
  <si>
    <t>總金額
(3年)
(元)</t>
    <phoneticPr fontId="4" type="noConversion"/>
  </si>
  <si>
    <t>第1年</t>
    <phoneticPr fontId="4" type="noConversion"/>
  </si>
  <si>
    <t>第2年</t>
    <phoneticPr fontId="4" type="noConversion"/>
  </si>
  <si>
    <t>第3年</t>
    <phoneticPr fontId="4" type="noConversion"/>
  </si>
  <si>
    <t>共計(3年)</t>
    <phoneticPr fontId="4" type="noConversion"/>
  </si>
  <si>
    <t>條</t>
    <phoneticPr fontId="4" type="noConversion"/>
  </si>
  <si>
    <t>注意事項﹕</t>
  </si>
  <si>
    <t>申請人應建立完善的養殖相關管理方案，應清楚記錄魚苗投放、飼料投餵、魚苗用藥、環境水質、魚獲收成等養殖記錄</t>
    <phoneticPr fontId="4" type="noConversion"/>
  </si>
  <si>
    <t xml:space="preserve">例如:  </t>
    <phoneticPr fontId="4" type="noConversion"/>
  </si>
  <si>
    <t xml:space="preserve">具體明細: </t>
    <phoneticPr fontId="4" type="noConversion"/>
  </si>
  <si>
    <t>總金額
(魚苗) (元)</t>
    <phoneticPr fontId="4" type="noConversion"/>
  </si>
  <si>
    <r>
      <t xml:space="preserve">存活率(%)
</t>
    </r>
    <r>
      <rPr>
        <sz val="12"/>
        <color rgb="FF0070C0"/>
        <rFont val="微軟正黑體"/>
        <family val="2"/>
        <charset val="136"/>
      </rPr>
      <t>[1]</t>
    </r>
    <phoneticPr fontId="4" type="noConversion"/>
  </si>
  <si>
    <t>養殖周期
(從養殖到出售)</t>
    <phoneticPr fontId="4" type="noConversion"/>
  </si>
  <si>
    <t>存活數量(條)</t>
    <phoneticPr fontId="4" type="noConversion"/>
  </si>
  <si>
    <t>出售重量</t>
    <phoneticPr fontId="4" type="noConversion"/>
  </si>
  <si>
    <r>
      <t xml:space="preserve">換肉率
</t>
    </r>
    <r>
      <rPr>
        <sz val="12"/>
        <color rgb="FF0070C0"/>
        <rFont val="微軟正黑體"/>
        <family val="2"/>
        <charset val="136"/>
      </rPr>
      <t>[2]</t>
    </r>
    <phoneticPr fontId="4" type="noConversion"/>
  </si>
  <si>
    <t>飼料重量
(斤)</t>
    <phoneticPr fontId="4" type="noConversion"/>
  </si>
  <si>
    <t>飼料單價 
($/斤)</t>
    <phoneticPr fontId="4" type="noConversion"/>
  </si>
  <si>
    <t>總金額
(飼料) (元)</t>
    <phoneticPr fontId="4" type="noConversion"/>
  </si>
  <si>
    <t>(第1年)</t>
    <phoneticPr fontId="4" type="noConversion"/>
  </si>
  <si>
    <t>(第2年)</t>
    <phoneticPr fontId="4" type="noConversion"/>
  </si>
  <si>
    <t>(第3年)</t>
    <phoneticPr fontId="4" type="noConversion"/>
  </si>
  <si>
    <t>3年共計:</t>
    <phoneticPr fontId="4" type="noConversion"/>
  </si>
  <si>
    <t>說明</t>
    <phoneticPr fontId="4" type="noConversion"/>
  </si>
  <si>
    <t>[1]</t>
    <phoneticPr fontId="4" type="noConversion"/>
  </si>
  <si>
    <t>[2]</t>
    <phoneticPr fontId="4" type="noConversion"/>
  </si>
  <si>
    <t xml:space="preserve">魚苗費用 </t>
    <phoneticPr fontId="4" type="noConversion"/>
  </si>
  <si>
    <t>例如:  
i) 由於每個網箱預期能養殖[    ]魚，預期養殖到成功出售需時約[    ]- [    ] 月, 加上養殖期間預期會有[    ]- [    ]% 損耗/死亡，擬[在首年]需購入[    ]條魚,在第二年需購入[    ]條魚… ] ，因此申請人在項目期間共需分[    ]次購入約[    ]條魚苗(包括[    ]) 作飼養用途。
ii) 按成本價每條約$[    ]計算，項目期間共需花費約$[    ]。
iii) 魚苗成本價已參考[    ]報價、[    ],請見附件:</t>
    <phoneticPr fontId="4" type="noConversion"/>
  </si>
  <si>
    <t xml:space="preserve">飼料費用 </t>
    <phoneticPr fontId="4" type="noConversion"/>
  </si>
  <si>
    <r>
      <t xml:space="preserve">例如:  
i) </t>
    </r>
    <r>
      <rPr>
        <b/>
        <sz val="12"/>
        <color theme="1"/>
        <rFont val="微軟正黑體"/>
        <family val="2"/>
        <charset val="136"/>
      </rPr>
      <t>魚[    ]所需的飼料主要為[    ]飼料, 成本為每斤約[    ]元，因此，三年飼料總開支為約[    ]萬元。每年分[    ]次繳付有關費用 ，每次支付約[    ]萬元。申請機構以換肉率[    ]計算飼料所需，以反映養殖過程中死亡養魚的消耗。飼料會由供應商提供貨倉存放飼料</t>
    </r>
    <r>
      <rPr>
        <sz val="12"/>
        <color theme="1"/>
        <rFont val="微軟正黑體"/>
        <family val="2"/>
        <charset val="136"/>
      </rPr>
      <t xml:space="preserve">
ii) 按成本價每斤約$[    ]計算，項目期間共需花費約$[    ]。
iii) 飼料成本價已參考[    ]報價、[某平台批發價],請見附件:</t>
    </r>
    <phoneticPr fontId="4" type="noConversion"/>
  </si>
  <si>
    <t>每種魚類的存活率(%)已參考了[    ]</t>
    <phoneticPr fontId="4" type="noConversion"/>
  </si>
  <si>
    <t>換肉率已參考了[    ]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</si>
</sst>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HK$&quot;* #,##0.00_);_(&quot;HK$&quot;* \(#,##0.00\);_(&quot;HK$&quot;* &quot;-&quot;??_);_(@_)"/>
    <numFmt numFmtId="43" formatCode="_(* #,##0.00_);_(* \(#,##0.00\);_(* &quot;-&quot;??_);_(@_)"/>
    <numFmt numFmtId="176" formatCode="_(* #,##0_);_(* \(#,##0\);_(* &quot;-&quot;??_);_(@_)"/>
    <numFmt numFmtId="177" formatCode="_-* #,##0.00_-;\-* #,##0.00_-;_-* &quot;-&quot;??_-;_-@_-"/>
    <numFmt numFmtId="178" formatCode="_(&quot;$&quot;* #,##0_);_(&quot;$&quot;* \(#,##0\);_(&quot;$&quot;* &quot;-&quot;??_);_(@_)"/>
    <numFmt numFmtId="179" formatCode="0.0%"/>
    <numFmt numFmtId="180" formatCode="_-* #,##0_-;\-* #,##0_-;_-* &quot;-&quot;??_-;_-@_-"/>
  </numFmts>
  <fonts count="8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i/>
      <sz val="12"/>
      <name val="微軟正黑體"/>
      <family val="2"/>
      <charset val="136"/>
    </font>
    <font>
      <i/>
      <sz val="12"/>
      <name val="微軟正黑體"/>
      <family val="2"/>
      <charset val="136"/>
    </font>
    <font>
      <sz val="12"/>
      <color theme="1"/>
      <name val="Times New Roman"/>
      <family val="1"/>
    </font>
    <font>
      <b/>
      <i/>
      <sz val="16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i/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i/>
      <u/>
      <sz val="10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C00000"/>
      <name val="Times New Roman"/>
      <family val="1"/>
    </font>
    <font>
      <sz val="12"/>
      <color rgb="FFC00000"/>
      <name val="細明體"/>
      <family val="3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color rgb="FF000000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color rgb="FF000000"/>
      <name val="細明體"/>
      <family val="3"/>
      <charset val="136"/>
    </font>
    <font>
      <sz val="9"/>
      <color rgb="FFC00000"/>
      <name val="細明體"/>
      <family val="3"/>
      <charset val="136"/>
    </font>
    <font>
      <b/>
      <sz val="12"/>
      <color rgb="FF00000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rgb="FF000000"/>
      <name val="Times New Roman"/>
      <family val="1"/>
    </font>
    <font>
      <b/>
      <sz val="14"/>
      <color theme="1"/>
      <name val="新細明體"/>
      <family val="1"/>
      <charset val="136"/>
      <scheme val="minor"/>
    </font>
    <font>
      <sz val="11"/>
      <color rgb="FFC00000"/>
      <name val="細明體"/>
      <family val="3"/>
      <charset val="136"/>
    </font>
    <font>
      <sz val="10"/>
      <color rgb="FFC00000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2"/>
      <color rgb="FF000000"/>
      <name val="細明體"/>
      <family val="3"/>
      <charset val="136"/>
    </font>
    <font>
      <b/>
      <sz val="12"/>
      <name val="Times New Roman"/>
      <family val="1"/>
    </font>
    <font>
      <b/>
      <sz val="12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b/>
      <u/>
      <sz val="12"/>
      <color theme="1"/>
      <name val="新細明體"/>
      <family val="1"/>
      <charset val="136"/>
    </font>
    <font>
      <u/>
      <sz val="10"/>
      <color rgb="FFC00000"/>
      <name val="新細明體"/>
      <family val="1"/>
      <charset val="136"/>
    </font>
    <font>
      <sz val="11"/>
      <color rgb="FFC00000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2"/>
      <color theme="1"/>
      <name val="Arial Unicode MS"/>
      <family val="2"/>
      <charset val="136"/>
    </font>
    <font>
      <b/>
      <sz val="12"/>
      <color rgb="FFC00000"/>
      <name val="細明體"/>
      <family val="3"/>
      <charset val="136"/>
    </font>
    <font>
      <sz val="9"/>
      <name val="細明體"/>
      <family val="3"/>
      <charset val="136"/>
    </font>
    <font>
      <b/>
      <sz val="12"/>
      <color rgb="FF00B0F0"/>
      <name val="Times New Roman"/>
      <family val="1"/>
    </font>
    <font>
      <b/>
      <sz val="12"/>
      <color rgb="FF00B0F0"/>
      <name val="細明體"/>
      <family val="3"/>
      <charset val="136"/>
    </font>
    <font>
      <b/>
      <sz val="18"/>
      <color theme="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rgb="FFC00000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4"/>
      <color theme="4" tint="-0.249977111117893"/>
      <name val="微軟正黑體"/>
      <family val="2"/>
      <charset val="136"/>
    </font>
    <font>
      <sz val="14"/>
      <color rgb="FF0070C0"/>
      <name val="微軟正黑體"/>
      <family val="2"/>
      <charset val="136"/>
    </font>
    <font>
      <sz val="14"/>
      <name val="微軟正黑體"/>
      <family val="2"/>
      <charset val="136"/>
    </font>
    <font>
      <i/>
      <sz val="14"/>
      <color theme="8" tint="-0.249977111117893"/>
      <name val="微軟正黑體"/>
      <family val="2"/>
      <charset val="136"/>
    </font>
    <font>
      <i/>
      <sz val="11"/>
      <color rgb="FFC00000"/>
      <name val="微軟正黑體"/>
      <family val="2"/>
      <charset val="136"/>
    </font>
    <font>
      <u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i/>
      <u/>
      <sz val="12"/>
      <color theme="1"/>
      <name val="新細明體"/>
      <family val="2"/>
      <charset val="136"/>
      <scheme val="minor"/>
    </font>
    <font>
      <i/>
      <sz val="12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2"/>
      <color rgb="FF0070C0"/>
      <name val="微軟正黑體"/>
      <family val="2"/>
      <charset val="136"/>
    </font>
    <font>
      <b/>
      <u/>
      <sz val="11"/>
      <color theme="1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theme="1"/>
      <name val="新細明體"/>
      <family val="1"/>
      <charset val="136"/>
      <scheme val="major"/>
    </font>
    <font>
      <i/>
      <u/>
      <sz val="12"/>
      <name val="新細明體"/>
      <family val="2"/>
      <charset val="136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7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176" fontId="5" fillId="0" borderId="0" xfId="3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178" fontId="8" fillId="0" borderId="0" xfId="4" applyNumberFormat="1" applyFont="1" applyAlignment="1">
      <alignment vertical="center"/>
    </xf>
    <xf numFmtId="176" fontId="5" fillId="0" borderId="1" xfId="3" applyNumberFormat="1" applyFont="1" applyFill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6" fontId="5" fillId="3" borderId="1" xfId="3" applyNumberFormat="1" applyFont="1" applyFill="1" applyBorder="1" applyAlignment="1">
      <alignment horizontal="right" vertical="center"/>
    </xf>
    <xf numFmtId="176" fontId="3" fillId="0" borderId="0" xfId="2" applyNumberFormat="1" applyFont="1" applyAlignment="1">
      <alignment horizontal="center" vertical="center"/>
    </xf>
    <xf numFmtId="176" fontId="11" fillId="0" borderId="0" xfId="3" applyNumberFormat="1" applyFont="1" applyFill="1" applyBorder="1" applyAlignment="1">
      <alignment horizontal="right" vertical="center"/>
    </xf>
    <xf numFmtId="176" fontId="11" fillId="0" borderId="2" xfId="3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176" fontId="3" fillId="0" borderId="0" xfId="3" applyNumberFormat="1" applyFont="1" applyFill="1" applyAlignment="1">
      <alignment horizontal="right" vertical="center"/>
    </xf>
    <xf numFmtId="0" fontId="3" fillId="0" borderId="4" xfId="2" applyFont="1" applyBorder="1">
      <alignment vertical="center"/>
    </xf>
    <xf numFmtId="179" fontId="12" fillId="0" borderId="4" xfId="5" applyNumberFormat="1" applyFont="1" applyFill="1" applyBorder="1" applyAlignment="1">
      <alignment vertical="center" wrapText="1"/>
    </xf>
    <xf numFmtId="176" fontId="3" fillId="4" borderId="4" xfId="2" applyNumberFormat="1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3" fillId="4" borderId="7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left" vertical="center"/>
    </xf>
    <xf numFmtId="0" fontId="3" fillId="4" borderId="9" xfId="2" applyFont="1" applyFill="1" applyBorder="1" applyAlignment="1">
      <alignment horizontal="center" vertical="center"/>
    </xf>
    <xf numFmtId="0" fontId="3" fillId="4" borderId="7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vertical="center" wrapText="1"/>
    </xf>
    <xf numFmtId="179" fontId="14" fillId="0" borderId="10" xfId="5" applyNumberFormat="1" applyFont="1" applyFill="1" applyBorder="1" applyAlignment="1">
      <alignment vertical="center" wrapText="1"/>
    </xf>
    <xf numFmtId="176" fontId="3" fillId="4" borderId="11" xfId="2" applyNumberFormat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3" fillId="4" borderId="15" xfId="2" applyFont="1" applyFill="1" applyBorder="1">
      <alignment vertical="center"/>
    </xf>
    <xf numFmtId="0" fontId="3" fillId="4" borderId="10" xfId="2" applyFont="1" applyFill="1" applyBorder="1" applyAlignment="1">
      <alignment horizontal="center" vertical="center"/>
    </xf>
    <xf numFmtId="0" fontId="3" fillId="4" borderId="0" xfId="2" applyFont="1" applyFill="1" applyAlignment="1">
      <alignment horizontal="center" vertical="center" wrapText="1"/>
    </xf>
    <xf numFmtId="0" fontId="15" fillId="0" borderId="16" xfId="2" applyFont="1" applyBorder="1" applyAlignment="1">
      <alignment vertical="center" wrapText="1"/>
    </xf>
    <xf numFmtId="179" fontId="16" fillId="0" borderId="17" xfId="5" applyNumberFormat="1" applyFont="1" applyFill="1" applyBorder="1" applyAlignment="1">
      <alignment vertical="center" wrapText="1"/>
    </xf>
    <xf numFmtId="176" fontId="3" fillId="4" borderId="17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0" fontId="3" fillId="4" borderId="19" xfId="2" applyFont="1" applyFill="1" applyBorder="1" applyAlignment="1">
      <alignment horizontal="center" vertical="center"/>
    </xf>
    <xf numFmtId="0" fontId="3" fillId="4" borderId="20" xfId="2" applyFont="1" applyFill="1" applyBorder="1" applyAlignment="1">
      <alignment horizontal="center" vertical="center"/>
    </xf>
    <xf numFmtId="0" fontId="13" fillId="4" borderId="21" xfId="2" applyFont="1" applyFill="1" applyBorder="1">
      <alignment vertical="center"/>
    </xf>
    <xf numFmtId="0" fontId="3" fillId="4" borderId="17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176" fontId="5" fillId="5" borderId="1" xfId="3" applyNumberFormat="1" applyFont="1" applyFill="1" applyBorder="1" applyAlignment="1">
      <alignment horizontal="right" vertical="center"/>
    </xf>
    <xf numFmtId="176" fontId="11" fillId="0" borderId="0" xfId="2" applyNumberFormat="1" applyFont="1" applyAlignment="1">
      <alignment horizontal="center" vertical="center"/>
    </xf>
    <xf numFmtId="176" fontId="11" fillId="0" borderId="22" xfId="2" applyNumberFormat="1" applyFont="1" applyBorder="1" applyAlignment="1">
      <alignment horizontal="center" vertical="center"/>
    </xf>
    <xf numFmtId="176" fontId="11" fillId="0" borderId="0" xfId="3" applyNumberFormat="1" applyFont="1" applyFill="1" applyAlignment="1">
      <alignment horizontal="right" vertical="center"/>
    </xf>
    <xf numFmtId="176" fontId="18" fillId="0" borderId="0" xfId="3" applyNumberFormat="1" applyFont="1" applyFill="1" applyBorder="1" applyAlignment="1">
      <alignment horizontal="right" vertical="center"/>
    </xf>
    <xf numFmtId="0" fontId="15" fillId="0" borderId="4" xfId="2" applyFont="1" applyBorder="1">
      <alignment vertical="center"/>
    </xf>
    <xf numFmtId="179" fontId="13" fillId="0" borderId="4" xfId="5" applyNumberFormat="1" applyFont="1" applyFill="1" applyBorder="1" applyAlignment="1">
      <alignment vertical="center" wrapText="1"/>
    </xf>
    <xf numFmtId="176" fontId="3" fillId="0" borderId="4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8" xfId="2" applyFont="1" applyBorder="1" applyAlignment="1">
      <alignment horizontal="left" vertical="center"/>
    </xf>
    <xf numFmtId="0" fontId="3" fillId="0" borderId="9" xfId="2" applyFont="1" applyBorder="1" applyAlignment="1">
      <alignment horizontal="center" vertical="center"/>
    </xf>
    <xf numFmtId="179" fontId="13" fillId="0" borderId="16" xfId="5" applyNumberFormat="1" applyFont="1" applyFill="1" applyBorder="1" applyAlignment="1">
      <alignment vertical="center" wrapText="1"/>
    </xf>
    <xf numFmtId="176" fontId="3" fillId="0" borderId="17" xfId="2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>
      <alignment vertical="center"/>
    </xf>
    <xf numFmtId="176" fontId="11" fillId="0" borderId="10" xfId="2" applyNumberFormat="1" applyFont="1" applyBorder="1" applyAlignment="1">
      <alignment horizontal="center" vertical="center"/>
    </xf>
    <xf numFmtId="176" fontId="11" fillId="0" borderId="24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vertical="center" wrapText="1"/>
    </xf>
    <xf numFmtId="179" fontId="13" fillId="0" borderId="4" xfId="5" applyNumberFormat="1" applyFont="1" applyFill="1" applyBorder="1" applyAlignment="1">
      <alignment horizontal="left" vertical="center" wrapText="1"/>
    </xf>
    <xf numFmtId="176" fontId="13" fillId="0" borderId="9" xfId="2" applyNumberFormat="1" applyFont="1" applyBorder="1" applyAlignment="1">
      <alignment horizontal="center" vertical="center"/>
    </xf>
    <xf numFmtId="180" fontId="13" fillId="0" borderId="9" xfId="4" applyNumberFormat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176" fontId="13" fillId="0" borderId="28" xfId="2" applyNumberFormat="1" applyFont="1" applyBorder="1" applyAlignment="1">
      <alignment horizontal="left" vertical="center" wrapText="1"/>
    </xf>
    <xf numFmtId="176" fontId="13" fillId="0" borderId="29" xfId="2" applyNumberFormat="1" applyFont="1" applyBorder="1" applyAlignment="1">
      <alignment horizontal="center" vertical="center"/>
    </xf>
    <xf numFmtId="180" fontId="13" fillId="0" borderId="30" xfId="4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176" fontId="13" fillId="0" borderId="34" xfId="2" applyNumberFormat="1" applyFont="1" applyBorder="1" applyAlignment="1">
      <alignment horizontal="center" vertical="center"/>
    </xf>
    <xf numFmtId="180" fontId="13" fillId="0" borderId="11" xfId="4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176" fontId="13" fillId="0" borderId="11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/>
    </xf>
    <xf numFmtId="0" fontId="15" fillId="0" borderId="35" xfId="2" applyFont="1" applyBorder="1">
      <alignment vertical="center"/>
    </xf>
    <xf numFmtId="176" fontId="13" fillId="0" borderId="17" xfId="2" applyNumberFormat="1" applyFont="1" applyBorder="1" applyAlignment="1">
      <alignment horizontal="center" vertical="center"/>
    </xf>
    <xf numFmtId="180" fontId="13" fillId="0" borderId="17" xfId="4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0" fontId="15" fillId="0" borderId="38" xfId="2" applyFont="1" applyBorder="1">
      <alignment vertical="center"/>
    </xf>
    <xf numFmtId="176" fontId="13" fillId="0" borderId="28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76" fontId="18" fillId="0" borderId="10" xfId="2" applyNumberFormat="1" applyFont="1" applyBorder="1" applyAlignment="1">
      <alignment horizontal="center" vertical="center"/>
    </xf>
    <xf numFmtId="176" fontId="18" fillId="0" borderId="39" xfId="2" applyNumberFormat="1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5" fillId="0" borderId="41" xfId="2" applyFont="1" applyBorder="1" applyAlignment="1">
      <alignment vertical="center" wrapText="1"/>
    </xf>
    <xf numFmtId="176" fontId="13" fillId="0" borderId="28" xfId="2" applyNumberFormat="1" applyFont="1" applyBorder="1" applyAlignment="1">
      <alignment vertical="center" wrapText="1"/>
    </xf>
    <xf numFmtId="176" fontId="13" fillId="0" borderId="6" xfId="2" applyNumberFormat="1" applyFont="1" applyBorder="1" applyAlignment="1">
      <alignment horizontal="center" vertical="center"/>
    </xf>
    <xf numFmtId="180" fontId="13" fillId="0" borderId="4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3" fillId="0" borderId="43" xfId="2" applyFont="1" applyBorder="1" applyAlignment="1">
      <alignment horizontal="left" vertical="center"/>
    </xf>
    <xf numFmtId="176" fontId="13" fillId="0" borderId="13" xfId="2" applyNumberFormat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76" fontId="13" fillId="0" borderId="19" xfId="2" applyNumberFormat="1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176" fontId="13" fillId="0" borderId="28" xfId="2" applyNumberFormat="1" applyFont="1" applyBorder="1" applyAlignment="1">
      <alignment horizontal="center" vertical="center" wrapText="1"/>
    </xf>
    <xf numFmtId="0" fontId="15" fillId="0" borderId="46" xfId="2" applyFont="1" applyBorder="1">
      <alignment vertical="center"/>
    </xf>
    <xf numFmtId="176" fontId="18" fillId="0" borderId="30" xfId="2" applyNumberFormat="1" applyFont="1" applyBorder="1" applyAlignment="1">
      <alignment horizontal="center" vertical="center"/>
    </xf>
    <xf numFmtId="0" fontId="15" fillId="0" borderId="41" xfId="2" applyFont="1" applyBorder="1">
      <alignment vertical="center"/>
    </xf>
    <xf numFmtId="179" fontId="13" fillId="0" borderId="28" xfId="5" applyNumberFormat="1" applyFont="1" applyFill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15" fillId="0" borderId="47" xfId="2" applyFont="1" applyBorder="1">
      <alignment vertical="center"/>
    </xf>
    <xf numFmtId="179" fontId="13" fillId="0" borderId="10" xfId="5" applyNumberFormat="1" applyFont="1" applyFill="1" applyBorder="1" applyAlignment="1">
      <alignment vertical="center" wrapText="1"/>
    </xf>
    <xf numFmtId="0" fontId="13" fillId="0" borderId="2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 wrapText="1"/>
    </xf>
    <xf numFmtId="0" fontId="15" fillId="0" borderId="44" xfId="2" applyFont="1" applyBorder="1">
      <alignment vertical="center"/>
    </xf>
    <xf numFmtId="176" fontId="18" fillId="0" borderId="17" xfId="2" applyNumberFormat="1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15" fillId="0" borderId="25" xfId="2" applyFont="1" applyBorder="1">
      <alignment vertical="center"/>
    </xf>
    <xf numFmtId="180" fontId="13" fillId="0" borderId="9" xfId="2" applyNumberFormat="1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 wrapText="1"/>
    </xf>
    <xf numFmtId="0" fontId="3" fillId="0" borderId="32" xfId="2" applyFont="1" applyBorder="1" applyAlignment="1">
      <alignment horizontal="center" vertical="center"/>
    </xf>
    <xf numFmtId="180" fontId="13" fillId="0" borderId="30" xfId="2" applyNumberFormat="1" applyFont="1" applyBorder="1" applyAlignment="1">
      <alignment horizontal="center" vertical="center"/>
    </xf>
    <xf numFmtId="176" fontId="18" fillId="0" borderId="28" xfId="2" applyNumberFormat="1" applyFont="1" applyBorder="1" applyAlignment="1">
      <alignment horizontal="center" vertical="center"/>
    </xf>
    <xf numFmtId="0" fontId="17" fillId="0" borderId="25" xfId="2" applyFont="1" applyBorder="1" applyAlignment="1">
      <alignment horizontal="left" vertical="center"/>
    </xf>
    <xf numFmtId="177" fontId="13" fillId="0" borderId="28" xfId="4" applyFont="1" applyBorder="1" applyAlignment="1">
      <alignment vertical="center"/>
    </xf>
    <xf numFmtId="0" fontId="13" fillId="0" borderId="34" xfId="2" applyFont="1" applyBorder="1" applyAlignment="1">
      <alignment horizontal="center" vertical="center"/>
    </xf>
    <xf numFmtId="180" fontId="13" fillId="0" borderId="36" xfId="4" applyNumberFormat="1" applyFont="1" applyBorder="1" applyAlignment="1">
      <alignment horizontal="center" vertical="center"/>
    </xf>
    <xf numFmtId="180" fontId="3" fillId="0" borderId="14" xfId="4" applyNumberFormat="1" applyFont="1" applyBorder="1" applyAlignment="1">
      <alignment horizontal="center" vertical="center"/>
    </xf>
    <xf numFmtId="0" fontId="17" fillId="0" borderId="25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center" vertical="center" wrapText="1"/>
    </xf>
    <xf numFmtId="176" fontId="3" fillId="0" borderId="0" xfId="3" applyNumberFormat="1" applyFont="1" applyFill="1" applyBorder="1" applyAlignment="1">
      <alignment horizontal="center" vertical="center" wrapText="1"/>
    </xf>
    <xf numFmtId="176" fontId="15" fillId="0" borderId="28" xfId="3" applyNumberFormat="1" applyFont="1" applyFill="1" applyBorder="1" applyAlignment="1">
      <alignment horizontal="center" vertical="center" wrapText="1"/>
    </xf>
    <xf numFmtId="176" fontId="3" fillId="6" borderId="49" xfId="3" applyNumberFormat="1" applyFont="1" applyFill="1" applyBorder="1" applyAlignment="1">
      <alignment horizontal="center" vertical="center" wrapText="1"/>
    </xf>
    <xf numFmtId="176" fontId="3" fillId="6" borderId="1" xfId="3" applyNumberFormat="1" applyFont="1" applyFill="1" applyBorder="1" applyAlignment="1">
      <alignment horizontal="center" vertical="center" wrapText="1"/>
    </xf>
    <xf numFmtId="0" fontId="3" fillId="6" borderId="51" xfId="2" applyFont="1" applyFill="1" applyBorder="1" applyAlignment="1">
      <alignment horizontal="center" vertical="center" wrapText="1"/>
    </xf>
    <xf numFmtId="0" fontId="3" fillId="6" borderId="52" xfId="2" applyFont="1" applyFill="1" applyBorder="1" applyAlignment="1">
      <alignment horizontal="center" vertical="center"/>
    </xf>
    <xf numFmtId="0" fontId="3" fillId="6" borderId="51" xfId="2" applyFont="1" applyFill="1" applyBorder="1" applyAlignment="1">
      <alignment horizontal="center" vertical="center"/>
    </xf>
    <xf numFmtId="0" fontId="21" fillId="7" borderId="1" xfId="2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8" borderId="1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26" fillId="0" borderId="0" xfId="0" applyFont="1" applyAlignment="1"/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/>
    <xf numFmtId="0" fontId="29" fillId="0" borderId="0" xfId="0" applyFont="1" applyAlignment="1"/>
    <xf numFmtId="38" fontId="30" fillId="10" borderId="54" xfId="0" applyNumberFormat="1" applyFont="1" applyFill="1" applyBorder="1" applyAlignment="1">
      <alignment horizontal="center" vertical="center" wrapText="1"/>
    </xf>
    <xf numFmtId="38" fontId="31" fillId="0" borderId="55" xfId="0" applyNumberFormat="1" applyFont="1" applyBorder="1" applyAlignment="1">
      <alignment horizontal="center" vertical="center" wrapText="1"/>
    </xf>
    <xf numFmtId="9" fontId="31" fillId="0" borderId="55" xfId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31" fillId="0" borderId="0" xfId="1" applyFont="1" applyBorder="1" applyAlignment="1">
      <alignment horizontal="center" vertical="center" wrapText="1"/>
    </xf>
    <xf numFmtId="38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26" fillId="0" borderId="29" xfId="0" applyFont="1" applyBorder="1" applyAlignment="1"/>
    <xf numFmtId="0" fontId="35" fillId="0" borderId="56" xfId="0" applyFont="1" applyBorder="1" applyAlignment="1">
      <alignment wrapText="1"/>
    </xf>
    <xf numFmtId="0" fontId="36" fillId="0" borderId="0" xfId="0" applyFont="1" applyAlignment="1"/>
    <xf numFmtId="0" fontId="26" fillId="0" borderId="40" xfId="0" applyFont="1" applyBorder="1" applyAlignment="1"/>
    <xf numFmtId="0" fontId="26" fillId="0" borderId="3" xfId="0" applyFont="1" applyBorder="1" applyAlignment="1"/>
    <xf numFmtId="0" fontId="38" fillId="0" borderId="3" xfId="0" applyFont="1" applyBorder="1" applyAlignment="1"/>
    <xf numFmtId="0" fontId="39" fillId="0" borderId="57" xfId="0" applyFont="1" applyBorder="1" applyAlignment="1">
      <alignment wrapText="1"/>
    </xf>
    <xf numFmtId="0" fontId="40" fillId="0" borderId="0" xfId="0" applyFont="1" applyAlignment="1">
      <alignment vertical="center" wrapText="1"/>
    </xf>
    <xf numFmtId="0" fontId="26" fillId="0" borderId="0" xfId="0" applyFont="1" applyAlignment="1">
      <alignment vertical="top" wrapText="1"/>
    </xf>
    <xf numFmtId="40" fontId="41" fillId="0" borderId="0" xfId="4" applyNumberFormat="1" applyFont="1" applyAlignment="1">
      <alignment vertical="center"/>
    </xf>
    <xf numFmtId="0" fontId="26" fillId="0" borderId="6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26" fillId="0" borderId="7" xfId="0" applyFont="1" applyBorder="1" applyAlignment="1"/>
    <xf numFmtId="40" fontId="42" fillId="0" borderId="5" xfId="4" applyNumberFormat="1" applyFont="1" applyBorder="1">
      <alignment vertical="center"/>
    </xf>
    <xf numFmtId="0" fontId="43" fillId="0" borderId="0" xfId="0" applyFont="1" applyAlignment="1">
      <alignment wrapText="1"/>
    </xf>
    <xf numFmtId="38" fontId="8" fillId="0" borderId="39" xfId="6" applyNumberFormat="1" applyFont="1" applyFill="1" applyBorder="1" applyAlignment="1"/>
    <xf numFmtId="38" fontId="8" fillId="0" borderId="55" xfId="6" applyNumberFormat="1" applyFont="1" applyFill="1" applyBorder="1" applyAlignment="1"/>
    <xf numFmtId="38" fontId="26" fillId="0" borderId="0" xfId="0" applyNumberFormat="1" applyFont="1" applyAlignment="1"/>
    <xf numFmtId="40" fontId="44" fillId="0" borderId="56" xfId="4" applyNumberFormat="1" applyFont="1" applyBorder="1">
      <alignment vertical="center"/>
    </xf>
    <xf numFmtId="0" fontId="45" fillId="0" borderId="0" xfId="0" applyFont="1" applyAlignment="1">
      <alignment wrapText="1"/>
    </xf>
    <xf numFmtId="38" fontId="26" fillId="11" borderId="58" xfId="0" applyNumberFormat="1" applyFont="1" applyFill="1" applyBorder="1" applyAlignment="1"/>
    <xf numFmtId="38" fontId="26" fillId="11" borderId="0" xfId="0" applyNumberFormat="1" applyFont="1" applyFill="1" applyAlignment="1"/>
    <xf numFmtId="38" fontId="8" fillId="11" borderId="0" xfId="0" applyNumberFormat="1" applyFont="1" applyFill="1" applyAlignment="1"/>
    <xf numFmtId="38" fontId="8" fillId="11" borderId="0" xfId="6" applyNumberFormat="1" applyFont="1" applyFill="1" applyBorder="1" applyAlignment="1"/>
    <xf numFmtId="40" fontId="42" fillId="11" borderId="56" xfId="4" applyNumberFormat="1" applyFont="1" applyFill="1" applyBorder="1">
      <alignment vertical="center"/>
    </xf>
    <xf numFmtId="38" fontId="8" fillId="7" borderId="29" xfId="6" applyNumberFormat="1" applyFont="1" applyFill="1" applyBorder="1" applyAlignment="1"/>
    <xf numFmtId="38" fontId="8" fillId="7" borderId="0" xfId="6" applyNumberFormat="1" applyFont="1" applyFill="1" applyBorder="1" applyAlignment="1"/>
    <xf numFmtId="38" fontId="8" fillId="7" borderId="0" xfId="0" applyNumberFormat="1" applyFont="1" applyFill="1" applyAlignment="1"/>
    <xf numFmtId="38" fontId="26" fillId="7" borderId="0" xfId="0" applyNumberFormat="1" applyFont="1" applyFill="1" applyAlignment="1"/>
    <xf numFmtId="40" fontId="42" fillId="7" borderId="56" xfId="4" applyNumberFormat="1" applyFont="1" applyFill="1" applyBorder="1">
      <alignment vertical="center"/>
    </xf>
    <xf numFmtId="0" fontId="46" fillId="0" borderId="0" xfId="0" applyFont="1" applyAlignment="1">
      <alignment horizontal="right" vertical="center"/>
    </xf>
    <xf numFmtId="38" fontId="8" fillId="10" borderId="58" xfId="6" applyNumberFormat="1" applyFont="1" applyFill="1" applyBorder="1" applyAlignment="1"/>
    <xf numFmtId="38" fontId="8" fillId="10" borderId="0" xfId="6" applyNumberFormat="1" applyFont="1" applyFill="1" applyBorder="1" applyAlignment="1"/>
    <xf numFmtId="38" fontId="8" fillId="10" borderId="0" xfId="0" applyNumberFormat="1" applyFont="1" applyFill="1" applyAlignment="1"/>
    <xf numFmtId="38" fontId="26" fillId="10" borderId="0" xfId="0" applyNumberFormat="1" applyFont="1" applyFill="1" applyAlignment="1"/>
    <xf numFmtId="40" fontId="47" fillId="10" borderId="56" xfId="4" applyNumberFormat="1" applyFont="1" applyFill="1" applyBorder="1">
      <alignment vertical="center"/>
    </xf>
    <xf numFmtId="38" fontId="8" fillId="5" borderId="29" xfId="6" applyNumberFormat="1" applyFont="1" applyFill="1" applyBorder="1" applyAlignment="1"/>
    <xf numFmtId="38" fontId="8" fillId="5" borderId="0" xfId="6" applyNumberFormat="1" applyFont="1" applyFill="1" applyBorder="1" applyAlignment="1"/>
    <xf numFmtId="38" fontId="8" fillId="5" borderId="0" xfId="0" applyNumberFormat="1" applyFont="1" applyFill="1" applyAlignment="1"/>
    <xf numFmtId="38" fontId="26" fillId="5" borderId="0" xfId="0" applyNumberFormat="1" applyFont="1" applyFill="1" applyAlignment="1"/>
    <xf numFmtId="40" fontId="42" fillId="5" borderId="56" xfId="4" applyNumberFormat="1" applyFont="1" applyFill="1" applyBorder="1">
      <alignment vertical="center"/>
    </xf>
    <xf numFmtId="38" fontId="8" fillId="12" borderId="29" xfId="6" applyNumberFormat="1" applyFont="1" applyFill="1" applyBorder="1" applyAlignment="1"/>
    <xf numFmtId="38" fontId="8" fillId="12" borderId="0" xfId="6" applyNumberFormat="1" applyFont="1" applyFill="1" applyBorder="1" applyAlignment="1"/>
    <xf numFmtId="38" fontId="8" fillId="12" borderId="0" xfId="0" applyNumberFormat="1" applyFont="1" applyFill="1" applyAlignment="1"/>
    <xf numFmtId="38" fontId="26" fillId="12" borderId="0" xfId="0" applyNumberFormat="1" applyFont="1" applyFill="1" applyAlignment="1"/>
    <xf numFmtId="40" fontId="42" fillId="12" borderId="56" xfId="4" applyNumberFormat="1" applyFont="1" applyFill="1" applyBorder="1">
      <alignment vertical="center"/>
    </xf>
    <xf numFmtId="38" fontId="26" fillId="0" borderId="29" xfId="0" applyNumberFormat="1" applyFont="1" applyBorder="1" applyAlignment="1"/>
    <xf numFmtId="38" fontId="26" fillId="0" borderId="40" xfId="0" applyNumberFormat="1" applyFont="1" applyBorder="1" applyAlignment="1"/>
    <xf numFmtId="38" fontId="8" fillId="0" borderId="3" xfId="0" applyNumberFormat="1" applyFont="1" applyBorder="1" applyAlignment="1"/>
    <xf numFmtId="0" fontId="27" fillId="0" borderId="57" xfId="0" applyFont="1" applyBorder="1" applyAlignment="1">
      <alignment vertical="center" wrapText="1"/>
    </xf>
    <xf numFmtId="38" fontId="8" fillId="0" borderId="23" xfId="0" applyNumberFormat="1" applyFont="1" applyBorder="1" applyAlignment="1"/>
    <xf numFmtId="38" fontId="8" fillId="0" borderId="0" xfId="0" applyNumberFormat="1" applyFont="1" applyAlignment="1"/>
    <xf numFmtId="0" fontId="27" fillId="0" borderId="0" xfId="0" applyFont="1" applyAlignment="1">
      <alignment vertical="center" wrapText="1"/>
    </xf>
    <xf numFmtId="38" fontId="26" fillId="0" borderId="59" xfId="0" applyNumberFormat="1" applyFont="1" applyBorder="1" applyAlignment="1"/>
    <xf numFmtId="38" fontId="8" fillId="0" borderId="60" xfId="0" applyNumberFormat="1" applyFont="1" applyBorder="1" applyAlignment="1"/>
    <xf numFmtId="38" fontId="8" fillId="0" borderId="59" xfId="0" applyNumberFormat="1" applyFont="1" applyBorder="1" applyAlignment="1"/>
    <xf numFmtId="0" fontId="48" fillId="0" borderId="0" xfId="0" applyFont="1" applyAlignment="1">
      <alignment vertical="center" wrapText="1"/>
    </xf>
    <xf numFmtId="38" fontId="49" fillId="0" borderId="55" xfId="6" applyNumberFormat="1" applyFont="1" applyFill="1" applyBorder="1" applyAlignment="1"/>
    <xf numFmtId="38" fontId="49" fillId="0" borderId="61" xfId="6" applyNumberFormat="1" applyFont="1" applyFill="1" applyBorder="1" applyAlignment="1"/>
    <xf numFmtId="0" fontId="50" fillId="0" borderId="0" xfId="0" applyFont="1">
      <alignment vertical="center"/>
    </xf>
    <xf numFmtId="38" fontId="8" fillId="0" borderId="10" xfId="0" applyNumberFormat="1" applyFont="1" applyBorder="1" applyAlignment="1"/>
    <xf numFmtId="0" fontId="27" fillId="0" borderId="0" xfId="0" applyFont="1" applyAlignment="1"/>
    <xf numFmtId="38" fontId="36" fillId="7" borderId="54" xfId="0" applyNumberFormat="1" applyFont="1" applyFill="1" applyBorder="1" applyAlignment="1"/>
    <xf numFmtId="38" fontId="36" fillId="7" borderId="0" xfId="6" applyNumberFormat="1" applyFont="1" applyFill="1" applyBorder="1" applyAlignment="1"/>
    <xf numFmtId="38" fontId="8" fillId="7" borderId="10" xfId="6" applyNumberFormat="1" applyFont="1" applyFill="1" applyBorder="1" applyAlignment="1"/>
    <xf numFmtId="40" fontId="47" fillId="7" borderId="0" xfId="4" applyNumberFormat="1" applyFont="1" applyFill="1">
      <alignment vertical="center"/>
    </xf>
    <xf numFmtId="38" fontId="36" fillId="10" borderId="54" xfId="0" applyNumberFormat="1" applyFont="1" applyFill="1" applyBorder="1" applyAlignment="1"/>
    <xf numFmtId="38" fontId="36" fillId="10" borderId="0" xfId="6" applyNumberFormat="1" applyFont="1" applyFill="1" applyBorder="1" applyAlignment="1"/>
    <xf numFmtId="38" fontId="8" fillId="10" borderId="10" xfId="6" applyNumberFormat="1" applyFont="1" applyFill="1" applyBorder="1" applyAlignment="1"/>
    <xf numFmtId="40" fontId="47" fillId="10" borderId="0" xfId="4" applyNumberFormat="1" applyFont="1" applyFill="1">
      <alignment vertical="center"/>
    </xf>
    <xf numFmtId="0" fontId="27" fillId="0" borderId="0" xfId="0" applyFont="1" applyAlignment="1">
      <alignment wrapText="1"/>
    </xf>
    <xf numFmtId="178" fontId="51" fillId="0" borderId="62" xfId="6" applyNumberFormat="1" applyFont="1" applyFill="1" applyBorder="1" applyAlignment="1"/>
    <xf numFmtId="178" fontId="51" fillId="0" borderId="0" xfId="6" applyNumberFormat="1" applyFont="1" applyFill="1" applyBorder="1" applyAlignment="1"/>
    <xf numFmtId="178" fontId="51" fillId="0" borderId="10" xfId="6" applyNumberFormat="1" applyFont="1" applyFill="1" applyBorder="1" applyAlignment="1"/>
    <xf numFmtId="178" fontId="51" fillId="0" borderId="0" xfId="6" applyNumberFormat="1" applyFont="1" applyFill="1" applyAlignment="1"/>
    <xf numFmtId="40" fontId="52" fillId="0" borderId="0" xfId="4" applyNumberFormat="1" applyFont="1">
      <alignment vertical="center"/>
    </xf>
    <xf numFmtId="0" fontId="53" fillId="0" borderId="0" xfId="0" applyFont="1" applyAlignment="1">
      <alignment horizontal="right" vertical="center"/>
    </xf>
    <xf numFmtId="38" fontId="8" fillId="0" borderId="28" xfId="0" applyNumberFormat="1" applyFont="1" applyBorder="1" applyAlignment="1"/>
    <xf numFmtId="38" fontId="49" fillId="0" borderId="63" xfId="6" applyNumberFormat="1" applyFont="1" applyFill="1" applyBorder="1" applyAlignment="1"/>
    <xf numFmtId="38" fontId="49" fillId="0" borderId="64" xfId="6" applyNumberFormat="1" applyFont="1" applyFill="1" applyBorder="1" applyAlignment="1"/>
    <xf numFmtId="0" fontId="51" fillId="0" borderId="0" xfId="0" applyFont="1" applyAlignment="1">
      <alignment vertical="center" wrapText="1"/>
    </xf>
    <xf numFmtId="38" fontId="8" fillId="5" borderId="54" xfId="0" applyNumberFormat="1" applyFont="1" applyFill="1" applyBorder="1" applyAlignment="1"/>
    <xf numFmtId="38" fontId="8" fillId="5" borderId="65" xfId="0" applyNumberFormat="1" applyFont="1" applyFill="1" applyBorder="1" applyAlignment="1"/>
    <xf numFmtId="38" fontId="8" fillId="5" borderId="10" xfId="0" applyNumberFormat="1" applyFont="1" applyFill="1" applyBorder="1" applyAlignment="1"/>
    <xf numFmtId="0" fontId="50" fillId="5" borderId="0" xfId="0" applyFont="1" applyFill="1" applyAlignment="1">
      <alignment vertical="center" wrapText="1"/>
    </xf>
    <xf numFmtId="38" fontId="26" fillId="0" borderId="10" xfId="0" applyNumberFormat="1" applyFont="1" applyBorder="1" applyAlignment="1"/>
    <xf numFmtId="38" fontId="26" fillId="13" borderId="1" xfId="0" applyNumberFormat="1" applyFont="1" applyFill="1" applyBorder="1" applyAlignment="1"/>
    <xf numFmtId="38" fontId="8" fillId="13" borderId="63" xfId="6" applyNumberFormat="1" applyFont="1" applyFill="1" applyBorder="1" applyAlignment="1"/>
    <xf numFmtId="38" fontId="8" fillId="13" borderId="64" xfId="6" applyNumberFormat="1" applyFont="1" applyFill="1" applyBorder="1" applyAlignment="1"/>
    <xf numFmtId="38" fontId="36" fillId="0" borderId="10" xfId="0" applyNumberFormat="1" applyFont="1" applyBorder="1" applyAlignment="1"/>
    <xf numFmtId="38" fontId="8" fillId="0" borderId="0" xfId="6" applyNumberFormat="1" applyFont="1" applyFill="1" applyBorder="1" applyAlignment="1"/>
    <xf numFmtId="38" fontId="8" fillId="0" borderId="10" xfId="6" applyNumberFormat="1" applyFont="1" applyFill="1" applyBorder="1" applyAlignment="1"/>
    <xf numFmtId="0" fontId="3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38" fontId="8" fillId="0" borderId="0" xfId="6" applyNumberFormat="1" applyFont="1" applyFill="1" applyAlignment="1"/>
    <xf numFmtId="0" fontId="51" fillId="0" borderId="0" xfId="0" applyFont="1">
      <alignment vertical="center"/>
    </xf>
    <xf numFmtId="0" fontId="51" fillId="0" borderId="0" xfId="0" applyFont="1" applyAlignment="1">
      <alignment horizontal="left" vertical="center" wrapText="1"/>
    </xf>
    <xf numFmtId="38" fontId="36" fillId="0" borderId="0" xfId="6" applyNumberFormat="1" applyFont="1" applyFill="1" applyBorder="1" applyAlignment="1"/>
    <xf numFmtId="38" fontId="26" fillId="0" borderId="66" xfId="0" applyNumberFormat="1" applyFont="1" applyBorder="1" applyAlignment="1"/>
    <xf numFmtId="0" fontId="8" fillId="0" borderId="0" xfId="0" applyFont="1" applyAlignment="1">
      <alignment vertical="center" wrapText="1"/>
    </xf>
    <xf numFmtId="38" fontId="8" fillId="13" borderId="67" xfId="6" applyNumberFormat="1" applyFont="1" applyFill="1" applyBorder="1" applyAlignment="1"/>
    <xf numFmtId="38" fontId="8" fillId="13" borderId="68" xfId="6" applyNumberFormat="1" applyFont="1" applyFill="1" applyBorder="1" applyAlignment="1"/>
    <xf numFmtId="0" fontId="26" fillId="0" borderId="0" xfId="0" applyFont="1" applyAlignment="1">
      <alignment horizontal="center" vertical="center"/>
    </xf>
    <xf numFmtId="0" fontId="49" fillId="0" borderId="0" xfId="0" applyFont="1" applyAlignment="1">
      <alignment vertical="center" wrapText="1"/>
    </xf>
    <xf numFmtId="178" fontId="26" fillId="0" borderId="10" xfId="0" applyNumberFormat="1" applyFont="1" applyBorder="1" applyAlignment="1"/>
    <xf numFmtId="178" fontId="8" fillId="0" borderId="29" xfId="6" applyNumberFormat="1" applyFont="1" applyFill="1" applyBorder="1" applyAlignment="1"/>
    <xf numFmtId="178" fontId="8" fillId="0" borderId="10" xfId="6" applyNumberFormat="1" applyFont="1" applyFill="1" applyBorder="1" applyAlignment="1"/>
    <xf numFmtId="178" fontId="8" fillId="0" borderId="0" xfId="6" applyNumberFormat="1" applyFont="1" applyFill="1" applyAlignment="1"/>
    <xf numFmtId="0" fontId="51" fillId="0" borderId="0" xfId="0" applyFont="1" applyAlignment="1">
      <alignment horizontal="left" vertical="center"/>
    </xf>
    <xf numFmtId="0" fontId="52" fillId="0" borderId="0" xfId="0" applyFont="1">
      <alignment vertical="center"/>
    </xf>
    <xf numFmtId="38" fontId="36" fillId="0" borderId="28" xfId="0" applyNumberFormat="1" applyFont="1" applyBorder="1" applyAlignment="1"/>
    <xf numFmtId="38" fontId="36" fillId="0" borderId="34" xfId="6" applyNumberFormat="1" applyFont="1" applyFill="1" applyBorder="1" applyAlignment="1"/>
    <xf numFmtId="38" fontId="36" fillId="0" borderId="28" xfId="6" applyNumberFormat="1" applyFont="1" applyFill="1" applyBorder="1" applyAlignment="1"/>
    <xf numFmtId="38" fontId="36" fillId="0" borderId="59" xfId="6" applyNumberFormat="1" applyFont="1" applyFill="1" applyBorder="1" applyAlignment="1"/>
    <xf numFmtId="0" fontId="54" fillId="0" borderId="0" xfId="0" applyFont="1" applyAlignment="1">
      <alignment wrapText="1"/>
    </xf>
    <xf numFmtId="38" fontId="36" fillId="14" borderId="54" xfId="0" applyNumberFormat="1" applyFont="1" applyFill="1" applyBorder="1" applyAlignment="1"/>
    <xf numFmtId="38" fontId="36" fillId="14" borderId="63" xfId="6" applyNumberFormat="1" applyFont="1" applyFill="1" applyBorder="1" applyAlignment="1"/>
    <xf numFmtId="38" fontId="8" fillId="14" borderId="64" xfId="6" applyNumberFormat="1" applyFont="1" applyFill="1" applyBorder="1" applyAlignment="1"/>
    <xf numFmtId="0" fontId="56" fillId="14" borderId="0" xfId="0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38" fontId="36" fillId="0" borderId="0" xfId="6" applyNumberFormat="1" applyFont="1" applyBorder="1" applyAlignment="1"/>
    <xf numFmtId="14" fontId="5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wrapText="1"/>
    </xf>
    <xf numFmtId="0" fontId="26" fillId="0" borderId="1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16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5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top"/>
    </xf>
    <xf numFmtId="0" fontId="48" fillId="15" borderId="16" xfId="0" applyFont="1" applyFill="1" applyBorder="1" applyAlignment="1">
      <alignment horizontal="center" vertical="top" wrapText="1"/>
    </xf>
    <xf numFmtId="0" fontId="56" fillId="15" borderId="49" xfId="0" applyFont="1" applyFill="1" applyBorder="1" applyAlignment="1">
      <alignment horizontal="center" vertical="top" wrapText="1"/>
    </xf>
    <xf numFmtId="0" fontId="56" fillId="15" borderId="1" xfId="0" applyFont="1" applyFill="1" applyBorder="1" applyAlignment="1">
      <alignment horizontal="center" vertical="top" wrapText="1"/>
    </xf>
    <xf numFmtId="0" fontId="56" fillId="15" borderId="16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26" fillId="0" borderId="0" xfId="0" quotePrefix="1" applyFont="1" applyAlignment="1">
      <alignment horizontal="center"/>
    </xf>
    <xf numFmtId="0" fontId="38" fillId="0" borderId="0" xfId="0" quotePrefix="1" applyFont="1" applyAlignment="1">
      <alignment horizontal="left"/>
    </xf>
    <xf numFmtId="0" fontId="38" fillId="0" borderId="0" xfId="0" quotePrefix="1" applyFont="1" applyAlignment="1">
      <alignment horizontal="center"/>
    </xf>
    <xf numFmtId="0" fontId="2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62" fillId="16" borderId="0" xfId="0" applyFont="1" applyFill="1">
      <alignment vertical="center"/>
    </xf>
    <xf numFmtId="0" fontId="63" fillId="12" borderId="0" xfId="0" applyFont="1" applyFill="1">
      <alignment vertical="center"/>
    </xf>
    <xf numFmtId="0" fontId="64" fillId="0" borderId="0" xfId="0" applyFont="1">
      <alignment vertical="center"/>
    </xf>
    <xf numFmtId="0" fontId="63" fillId="0" borderId="0" xfId="0" applyFont="1">
      <alignment vertical="center"/>
    </xf>
    <xf numFmtId="0" fontId="63" fillId="0" borderId="16" xfId="0" applyFont="1" applyBorder="1" applyAlignment="1">
      <alignment horizontal="center" vertical="center"/>
    </xf>
    <xf numFmtId="0" fontId="63" fillId="0" borderId="16" xfId="0" applyFont="1" applyBorder="1">
      <alignment vertical="center"/>
    </xf>
    <xf numFmtId="0" fontId="63" fillId="0" borderId="57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56" xfId="0" applyFont="1" applyBorder="1" applyAlignment="1">
      <alignment horizontal="center" vertical="center"/>
    </xf>
    <xf numFmtId="0" fontId="66" fillId="0" borderId="29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66" fillId="0" borderId="10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6" fillId="0" borderId="29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9" fillId="0" borderId="16" xfId="2" applyFont="1" applyBorder="1" applyAlignment="1">
      <alignment horizontal="center" vertical="center"/>
    </xf>
    <xf numFmtId="0" fontId="70" fillId="0" borderId="69" xfId="2" applyFont="1" applyBorder="1" applyAlignment="1">
      <alignment horizontal="left" vertical="center" wrapText="1"/>
    </xf>
    <xf numFmtId="0" fontId="70" fillId="0" borderId="17" xfId="2" applyFont="1" applyBorder="1" applyAlignment="1">
      <alignment horizontal="left" vertical="center"/>
    </xf>
    <xf numFmtId="0" fontId="70" fillId="0" borderId="21" xfId="2" applyFont="1" applyBorder="1" applyAlignment="1">
      <alignment horizontal="center" vertical="center"/>
    </xf>
    <xf numFmtId="0" fontId="70" fillId="0" borderId="19" xfId="2" applyFont="1" applyBorder="1" applyAlignment="1">
      <alignment horizontal="center" vertical="center"/>
    </xf>
    <xf numFmtId="0" fontId="70" fillId="0" borderId="20" xfId="2" applyFont="1" applyBorder="1" applyAlignment="1">
      <alignment horizontal="center" vertical="center"/>
    </xf>
    <xf numFmtId="176" fontId="71" fillId="0" borderId="18" xfId="3" applyNumberFormat="1" applyFont="1" applyBorder="1" applyAlignment="1">
      <alignment horizontal="center" vertical="center" wrapText="1"/>
    </xf>
    <xf numFmtId="176" fontId="71" fillId="0" borderId="17" xfId="3" applyNumberFormat="1" applyFont="1" applyBorder="1" applyAlignment="1">
      <alignment horizontal="center" vertical="center"/>
    </xf>
    <xf numFmtId="176" fontId="71" fillId="0" borderId="20" xfId="3" applyNumberFormat="1" applyFont="1" applyBorder="1" applyAlignment="1">
      <alignment horizontal="center" vertical="center"/>
    </xf>
    <xf numFmtId="176" fontId="71" fillId="0" borderId="17" xfId="3" applyNumberFormat="1" applyFont="1" applyBorder="1" applyAlignment="1">
      <alignment horizontal="center" vertical="center" wrapText="1"/>
    </xf>
    <xf numFmtId="176" fontId="71" fillId="0" borderId="17" xfId="3" applyNumberFormat="1" applyFont="1" applyBorder="1" applyAlignment="1">
      <alignment horizontal="right" vertical="center" wrapText="1"/>
    </xf>
    <xf numFmtId="176" fontId="71" fillId="0" borderId="17" xfId="3" applyNumberFormat="1" applyFont="1" applyBorder="1" applyAlignment="1">
      <alignment horizontal="right" vertical="center"/>
    </xf>
    <xf numFmtId="176" fontId="71" fillId="0" borderId="19" xfId="2" applyNumberFormat="1" applyFont="1" applyBorder="1" applyAlignment="1">
      <alignment horizontal="center" vertical="center"/>
    </xf>
    <xf numFmtId="176" fontId="63" fillId="0" borderId="16" xfId="0" applyNumberFormat="1" applyFont="1" applyBorder="1">
      <alignment vertical="center"/>
    </xf>
    <xf numFmtId="0" fontId="69" fillId="0" borderId="28" xfId="2" applyFont="1" applyBorder="1" applyAlignment="1">
      <alignment horizontal="center" vertical="center"/>
    </xf>
    <xf numFmtId="0" fontId="70" fillId="0" borderId="70" xfId="2" applyFont="1" applyBorder="1" applyAlignment="1">
      <alignment horizontal="left" vertical="center" wrapText="1"/>
    </xf>
    <xf numFmtId="0" fontId="70" fillId="0" borderId="11" xfId="2" applyFont="1" applyBorder="1" applyAlignment="1">
      <alignment horizontal="left" vertical="center"/>
    </xf>
    <xf numFmtId="0" fontId="70" fillId="0" borderId="48" xfId="2" applyFont="1" applyBorder="1" applyAlignment="1">
      <alignment horizontal="center" vertical="center"/>
    </xf>
    <xf numFmtId="0" fontId="70" fillId="0" borderId="13" xfId="2" applyFont="1" applyBorder="1" applyAlignment="1">
      <alignment horizontal="center" vertical="center"/>
    </xf>
    <xf numFmtId="0" fontId="70" fillId="0" borderId="14" xfId="2" applyFont="1" applyBorder="1" applyAlignment="1">
      <alignment horizontal="center" vertical="center"/>
    </xf>
    <xf numFmtId="176" fontId="71" fillId="0" borderId="12" xfId="3" applyNumberFormat="1" applyFont="1" applyBorder="1" applyAlignment="1">
      <alignment horizontal="center" vertical="center"/>
    </xf>
    <xf numFmtId="176" fontId="71" fillId="0" borderId="11" xfId="3" applyNumberFormat="1" applyFont="1" applyBorder="1" applyAlignment="1">
      <alignment horizontal="center" vertical="center"/>
    </xf>
    <xf numFmtId="176" fontId="71" fillId="0" borderId="14" xfId="3" applyNumberFormat="1" applyFont="1" applyFill="1" applyBorder="1" applyAlignment="1">
      <alignment horizontal="center" vertical="center"/>
    </xf>
    <xf numFmtId="176" fontId="71" fillId="0" borderId="11" xfId="3" applyNumberFormat="1" applyFont="1" applyBorder="1" applyAlignment="1">
      <alignment horizontal="right" vertical="center" wrapText="1"/>
    </xf>
    <xf numFmtId="176" fontId="71" fillId="0" borderId="11" xfId="3" applyNumberFormat="1" applyFont="1" applyBorder="1" applyAlignment="1">
      <alignment horizontal="right" vertical="center"/>
    </xf>
    <xf numFmtId="176" fontId="71" fillId="0" borderId="13" xfId="2" applyNumberFormat="1" applyFont="1" applyBorder="1" applyAlignment="1">
      <alignment horizontal="center" vertical="center"/>
    </xf>
    <xf numFmtId="176" fontId="63" fillId="0" borderId="11" xfId="0" applyNumberFormat="1" applyFont="1" applyBorder="1">
      <alignment vertical="center"/>
    </xf>
    <xf numFmtId="0" fontId="70" fillId="0" borderId="71" xfId="2" applyFont="1" applyBorder="1" applyAlignment="1">
      <alignment horizontal="left" vertical="center" wrapText="1"/>
    </xf>
    <xf numFmtId="0" fontId="70" fillId="0" borderId="30" xfId="2" applyFont="1" applyBorder="1" applyAlignment="1">
      <alignment horizontal="left" vertical="center"/>
    </xf>
    <xf numFmtId="176" fontId="63" fillId="0" borderId="10" xfId="0" applyNumberFormat="1" applyFont="1" applyBorder="1">
      <alignment vertical="center"/>
    </xf>
    <xf numFmtId="0" fontId="69" fillId="0" borderId="11" xfId="2" applyFont="1" applyBorder="1" applyAlignment="1">
      <alignment horizontal="center" vertical="center"/>
    </xf>
    <xf numFmtId="0" fontId="70" fillId="0" borderId="72" xfId="2" applyFont="1" applyBorder="1" applyAlignment="1">
      <alignment horizontal="left" vertical="center" wrapText="1"/>
    </xf>
    <xf numFmtId="0" fontId="70" fillId="0" borderId="9" xfId="2" applyFont="1" applyBorder="1" applyAlignment="1">
      <alignment horizontal="left" vertical="center"/>
    </xf>
    <xf numFmtId="0" fontId="70" fillId="0" borderId="8" xfId="2" applyFont="1" applyBorder="1" applyAlignment="1">
      <alignment horizontal="center" vertical="center"/>
    </xf>
    <xf numFmtId="0" fontId="70" fillId="0" borderId="42" xfId="2" applyFont="1" applyBorder="1" applyAlignment="1">
      <alignment horizontal="center" vertical="center"/>
    </xf>
    <xf numFmtId="0" fontId="70" fillId="0" borderId="23" xfId="2" applyFont="1" applyBorder="1" applyAlignment="1">
      <alignment horizontal="center" vertical="center" wrapText="1"/>
    </xf>
    <xf numFmtId="176" fontId="71" fillId="0" borderId="27" xfId="3" applyNumberFormat="1" applyFont="1" applyBorder="1" applyAlignment="1">
      <alignment horizontal="center" vertical="center"/>
    </xf>
    <xf numFmtId="176" fontId="71" fillId="0" borderId="9" xfId="3" applyNumberFormat="1" applyFont="1" applyBorder="1" applyAlignment="1">
      <alignment horizontal="center" vertical="center"/>
    </xf>
    <xf numFmtId="176" fontId="71" fillId="0" borderId="23" xfId="3" applyNumberFormat="1" applyFont="1" applyFill="1" applyBorder="1" applyAlignment="1">
      <alignment horizontal="center" vertical="center"/>
    </xf>
    <xf numFmtId="176" fontId="70" fillId="0" borderId="9" xfId="3" applyNumberFormat="1" applyFont="1" applyBorder="1" applyAlignment="1">
      <alignment horizontal="center" vertical="center" wrapText="1"/>
    </xf>
    <xf numFmtId="176" fontId="71" fillId="0" borderId="9" xfId="3" applyNumberFormat="1" applyFont="1" applyBorder="1" applyAlignment="1">
      <alignment horizontal="right" vertical="center"/>
    </xf>
    <xf numFmtId="176" fontId="71" fillId="0" borderId="42" xfId="2" applyNumberFormat="1" applyFont="1" applyBorder="1" applyAlignment="1">
      <alignment horizontal="center" vertical="center"/>
    </xf>
    <xf numFmtId="0" fontId="64" fillId="0" borderId="3" xfId="0" applyFont="1" applyBorder="1">
      <alignment vertical="center"/>
    </xf>
    <xf numFmtId="176" fontId="64" fillId="5" borderId="73" xfId="0" applyNumberFormat="1" applyFont="1" applyFill="1" applyBorder="1">
      <alignment vertical="center"/>
    </xf>
    <xf numFmtId="0" fontId="73" fillId="0" borderId="0" xfId="0" applyFont="1" applyAlignment="1">
      <alignment horizontal="right" vertical="center"/>
    </xf>
    <xf numFmtId="0" fontId="64" fillId="0" borderId="0" xfId="0" applyFont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3" fillId="0" borderId="18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20" fillId="0" borderId="16" xfId="2" applyFont="1" applyBorder="1" applyAlignment="1">
      <alignment horizontal="left" vertical="center" wrapText="1"/>
    </xf>
    <xf numFmtId="0" fontId="20" fillId="0" borderId="10" xfId="2" applyFont="1" applyBorder="1" applyAlignment="1">
      <alignment horizontal="left" vertical="center"/>
    </xf>
    <xf numFmtId="0" fontId="20" fillId="0" borderId="4" xfId="2" applyFont="1" applyBorder="1" applyAlignment="1">
      <alignment horizontal="left" vertical="center"/>
    </xf>
    <xf numFmtId="176" fontId="13" fillId="0" borderId="30" xfId="2" applyNumberFormat="1" applyFont="1" applyBorder="1" applyAlignment="1">
      <alignment vertical="top" wrapText="1"/>
    </xf>
    <xf numFmtId="176" fontId="13" fillId="0" borderId="10" xfId="2" applyNumberFormat="1" applyFont="1" applyBorder="1" applyAlignment="1">
      <alignment vertical="top" wrapText="1"/>
    </xf>
    <xf numFmtId="0" fontId="15" fillId="0" borderId="25" xfId="2" applyFont="1" applyBorder="1" applyAlignment="1">
      <alignment horizontal="left" vertical="top" wrapText="1"/>
    </xf>
    <xf numFmtId="0" fontId="15" fillId="0" borderId="44" xfId="2" applyFont="1" applyBorder="1" applyAlignment="1">
      <alignment horizontal="left" vertical="top" wrapText="1"/>
    </xf>
    <xf numFmtId="0" fontId="11" fillId="0" borderId="10" xfId="2" applyFont="1" applyBorder="1" applyAlignment="1">
      <alignment horizontal="center" vertical="center" wrapText="1"/>
    </xf>
    <xf numFmtId="0" fontId="3" fillId="6" borderId="50" xfId="2" applyFont="1" applyFill="1" applyBorder="1" applyAlignment="1">
      <alignment horizontal="center" vertical="center"/>
    </xf>
    <xf numFmtId="0" fontId="3" fillId="6" borderId="53" xfId="2" applyFont="1" applyFill="1" applyBorder="1" applyAlignment="1">
      <alignment horizontal="center" vertical="center"/>
    </xf>
    <xf numFmtId="0" fontId="3" fillId="6" borderId="50" xfId="2" applyFont="1" applyFill="1" applyBorder="1" applyAlignment="1">
      <alignment horizontal="center" vertical="center" wrapText="1"/>
    </xf>
    <xf numFmtId="0" fontId="3" fillId="6" borderId="49" xfId="2" applyFont="1" applyFill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51" fillId="15" borderId="50" xfId="0" applyFont="1" applyFill="1" applyBorder="1" applyAlignment="1">
      <alignment horizontal="center" vertical="top"/>
    </xf>
    <xf numFmtId="0" fontId="51" fillId="15" borderId="51" xfId="0" applyFont="1" applyFill="1" applyBorder="1" applyAlignment="1">
      <alignment horizontal="center" vertical="top"/>
    </xf>
    <xf numFmtId="0" fontId="56" fillId="15" borderId="51" xfId="0" applyFont="1" applyFill="1" applyBorder="1" applyAlignment="1">
      <alignment horizontal="center" vertical="top"/>
    </xf>
    <xf numFmtId="0" fontId="34" fillId="0" borderId="56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0" fontId="64" fillId="0" borderId="50" xfId="0" applyFont="1" applyBorder="1" applyAlignment="1">
      <alignment horizontal="center" vertical="center"/>
    </xf>
    <xf numFmtId="0" fontId="64" fillId="0" borderId="51" xfId="0" applyFont="1" applyBorder="1" applyAlignment="1">
      <alignment horizontal="center" vertical="center"/>
    </xf>
    <xf numFmtId="0" fontId="64" fillId="0" borderId="49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63" fillId="0" borderId="40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177" fontId="64" fillId="0" borderId="0" xfId="0" applyNumberFormat="1" applyFont="1">
      <alignment vertical="center"/>
    </xf>
    <xf numFmtId="0" fontId="64" fillId="8" borderId="0" xfId="0" applyFont="1" applyFill="1" applyAlignment="1">
      <alignment horizontal="center" vertical="center" wrapText="1"/>
    </xf>
    <xf numFmtId="0" fontId="64" fillId="8" borderId="0" xfId="0" applyFont="1" applyFill="1" applyAlignment="1">
      <alignment horizontal="left" vertical="center" wrapText="1"/>
    </xf>
    <xf numFmtId="0" fontId="64" fillId="0" borderId="50" xfId="0" applyFont="1" applyBorder="1" applyAlignment="1">
      <alignment horizontal="left" vertical="center" wrapText="1"/>
    </xf>
    <xf numFmtId="0" fontId="64" fillId="0" borderId="51" xfId="0" applyFont="1" applyBorder="1" applyAlignment="1">
      <alignment horizontal="left" vertical="center" wrapText="1"/>
    </xf>
    <xf numFmtId="0" fontId="64" fillId="0" borderId="49" xfId="0" applyFont="1" applyBorder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25" xfId="0" applyFont="1" applyBorder="1">
      <alignment vertical="center"/>
    </xf>
    <xf numFmtId="0" fontId="64" fillId="0" borderId="25" xfId="0" applyFont="1" applyBorder="1" applyAlignment="1">
      <alignment vertical="center" wrapText="1"/>
    </xf>
    <xf numFmtId="0" fontId="64" fillId="0" borderId="25" xfId="0" applyFont="1" applyBorder="1" applyAlignment="1">
      <alignment horizontal="center" vertical="center"/>
    </xf>
    <xf numFmtId="0" fontId="64" fillId="0" borderId="25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/>
    </xf>
    <xf numFmtId="180" fontId="64" fillId="0" borderId="25" xfId="4" applyNumberFormat="1" applyFont="1" applyBorder="1">
      <alignment vertical="center"/>
    </xf>
    <xf numFmtId="0" fontId="64" fillId="0" borderId="44" xfId="0" applyFont="1" applyBorder="1" applyAlignment="1">
      <alignment horizontal="center" vertical="center"/>
    </xf>
    <xf numFmtId="9" fontId="64" fillId="0" borderId="0" xfId="0" applyNumberFormat="1" applyFont="1">
      <alignment vertical="center"/>
    </xf>
    <xf numFmtId="0" fontId="64" fillId="0" borderId="47" xfId="0" applyFont="1" applyBorder="1" applyAlignment="1">
      <alignment horizontal="center" vertical="center"/>
    </xf>
    <xf numFmtId="0" fontId="64" fillId="0" borderId="41" xfId="0" applyFont="1" applyBorder="1" applyAlignment="1">
      <alignment horizontal="center" vertical="center"/>
    </xf>
    <xf numFmtId="180" fontId="64" fillId="0" borderId="25" xfId="0" applyNumberFormat="1" applyFont="1" applyBorder="1">
      <alignment vertical="center"/>
    </xf>
    <xf numFmtId="0" fontId="64" fillId="0" borderId="25" xfId="0" applyFont="1" applyBorder="1" applyAlignment="1">
      <alignment horizontal="right" vertical="center"/>
    </xf>
    <xf numFmtId="180" fontId="75" fillId="5" borderId="25" xfId="0" applyNumberFormat="1" applyFont="1" applyFill="1" applyBorder="1">
      <alignment vertical="center"/>
    </xf>
    <xf numFmtId="0" fontId="76" fillId="0" borderId="0" xfId="0" applyFont="1" applyAlignment="1">
      <alignment vertical="center" wrapText="1"/>
    </xf>
    <xf numFmtId="0" fontId="77" fillId="0" borderId="0" xfId="0" applyFont="1">
      <alignment vertical="center"/>
    </xf>
    <xf numFmtId="0" fontId="78" fillId="12" borderId="0" xfId="0" applyFont="1" applyFill="1">
      <alignment vertical="center"/>
    </xf>
    <xf numFmtId="0" fontId="64" fillId="8" borderId="57" xfId="0" applyFont="1" applyFill="1" applyBorder="1" applyAlignment="1">
      <alignment horizontal="center" vertical="center" wrapText="1"/>
    </xf>
    <xf numFmtId="0" fontId="64" fillId="8" borderId="3" xfId="0" applyFont="1" applyFill="1" applyBorder="1" applyAlignment="1">
      <alignment horizontal="center" vertical="center" wrapText="1"/>
    </xf>
    <xf numFmtId="0" fontId="64" fillId="8" borderId="40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left" vertical="center" wrapText="1"/>
    </xf>
    <xf numFmtId="0" fontId="64" fillId="0" borderId="7" xfId="0" applyFont="1" applyBorder="1" applyAlignment="1">
      <alignment horizontal="left" vertical="center" wrapText="1"/>
    </xf>
    <xf numFmtId="0" fontId="64" fillId="0" borderId="6" xfId="0" applyFont="1" applyBorder="1" applyAlignment="1">
      <alignment horizontal="left" vertical="center" wrapText="1"/>
    </xf>
    <xf numFmtId="9" fontId="64" fillId="0" borderId="25" xfId="0" applyNumberFormat="1" applyFont="1" applyBorder="1">
      <alignment vertical="center"/>
    </xf>
    <xf numFmtId="0" fontId="64" fillId="0" borderId="25" xfId="0" quotePrefix="1" applyFont="1" applyBorder="1">
      <alignment vertical="center"/>
    </xf>
    <xf numFmtId="180" fontId="75" fillId="0" borderId="25" xfId="0" applyNumberFormat="1" applyFont="1" applyBorder="1">
      <alignment vertical="center"/>
    </xf>
    <xf numFmtId="0" fontId="80" fillId="0" borderId="0" xfId="0" applyFont="1" applyAlignment="1">
      <alignment horizontal="center" vertical="center"/>
    </xf>
    <xf numFmtId="176" fontId="80" fillId="0" borderId="0" xfId="3" applyNumberFormat="1" applyFont="1">
      <alignment vertical="center"/>
    </xf>
    <xf numFmtId="0" fontId="81" fillId="0" borderId="0" xfId="0" applyFont="1" applyAlignment="1">
      <alignment horizontal="center" vertical="center"/>
    </xf>
    <xf numFmtId="0" fontId="82" fillId="0" borderId="0" xfId="0" applyFont="1">
      <alignment vertical="center"/>
    </xf>
    <xf numFmtId="0" fontId="83" fillId="0" borderId="0" xfId="0" applyFont="1">
      <alignment vertical="center"/>
    </xf>
    <xf numFmtId="0" fontId="7" fillId="0" borderId="0" xfId="0" applyFont="1">
      <alignment vertical="center"/>
    </xf>
  </cellXfs>
  <cellStyles count="7">
    <cellStyle name="Comma 2" xfId="3" xr:uid="{00000000-0005-0000-0000-000000000000}"/>
    <cellStyle name="Currency 2" xfId="6" xr:uid="{00000000-0005-0000-0000-000001000000}"/>
    <cellStyle name="Normal 2" xfId="2" xr:uid="{00000000-0005-0000-0000-000002000000}"/>
    <cellStyle name="Percent 2" xfId="5" xr:uid="{00000000-0005-0000-0000-000003000000}"/>
    <cellStyle name="一般" xfId="0" builtinId="0"/>
    <cellStyle name="千分位 2" xfId="4" xr:uid="{00000000-0005-0000-0000-000005000000}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view="pageBreakPreview" zoomScaleNormal="70" zoomScaleSheetLayoutView="100" zoomScalePageLayoutView="110" workbookViewId="0">
      <pane xSplit="12" ySplit="6" topLeftCell="M7" activePane="bottomRight" state="frozen"/>
      <selection pane="topRight" activeCell="N1" sqref="N1"/>
      <selection pane="bottomLeft" activeCell="A8" sqref="A8"/>
      <selection pane="bottomRight" activeCell="E36" sqref="E36"/>
    </sheetView>
  </sheetViews>
  <sheetFormatPr defaultColWidth="8.625" defaultRowHeight="13.5"/>
  <cols>
    <col min="1" max="1" width="4.625" style="2" customWidth="1"/>
    <col min="2" max="2" width="12.5" style="1" customWidth="1"/>
    <col min="3" max="3" width="5.125" style="1" customWidth="1"/>
    <col min="4" max="4" width="6.125" style="2" customWidth="1"/>
    <col min="5" max="5" width="48.25" style="3" customWidth="1"/>
    <col min="6" max="7" width="4.375" style="2" customWidth="1"/>
    <col min="8" max="8" width="9.5" style="2" customWidth="1"/>
    <col min="9" max="9" width="6.625" style="2" customWidth="1"/>
    <col min="10" max="10" width="12.5" style="2" customWidth="1"/>
    <col min="11" max="11" width="23.5" style="2" customWidth="1"/>
    <col min="12" max="12" width="2.5" style="2" customWidth="1"/>
    <col min="13" max="13" width="49.125" style="2" customWidth="1"/>
    <col min="14" max="14" width="2.5" style="2" customWidth="1"/>
    <col min="15" max="15" width="4.25" style="1" customWidth="1"/>
    <col min="16" max="16" width="57.125" style="1" customWidth="1"/>
    <col min="17" max="17" width="39" style="1" customWidth="1"/>
    <col min="18" max="16384" width="8.625" style="1"/>
  </cols>
  <sheetData>
    <row r="1" spans="1:16" ht="16.5">
      <c r="P1" s="169" t="s">
        <v>61</v>
      </c>
    </row>
    <row r="2" spans="1:16" ht="16.5">
      <c r="B2" s="168" t="s">
        <v>60</v>
      </c>
    </row>
    <row r="3" spans="1:16" ht="16.5">
      <c r="B3" s="168" t="s">
        <v>168</v>
      </c>
    </row>
    <row r="4" spans="1:16" ht="14.25" thickBot="1"/>
    <row r="5" spans="1:16" ht="66" customHeight="1" thickBot="1">
      <c r="A5" s="167" t="s">
        <v>59</v>
      </c>
      <c r="B5" s="166"/>
      <c r="C5" s="166"/>
      <c r="D5" s="166"/>
      <c r="E5" s="166"/>
      <c r="K5" s="165" t="s">
        <v>58</v>
      </c>
      <c r="M5" s="164" t="s">
        <v>167</v>
      </c>
      <c r="N5" s="163"/>
      <c r="P5" s="162" t="s">
        <v>57</v>
      </c>
    </row>
    <row r="6" spans="1:16" ht="53.25" customHeight="1" thickBot="1">
      <c r="A6" s="432" t="s">
        <v>56</v>
      </c>
      <c r="B6" s="433"/>
      <c r="C6" s="161"/>
      <c r="D6" s="160" t="s">
        <v>55</v>
      </c>
      <c r="E6" s="160" t="s">
        <v>54</v>
      </c>
      <c r="F6" s="159"/>
      <c r="G6" s="159"/>
      <c r="H6" s="434" t="s">
        <v>53</v>
      </c>
      <c r="I6" s="435"/>
      <c r="J6" s="158" t="s">
        <v>52</v>
      </c>
      <c r="K6" s="157" t="s">
        <v>51</v>
      </c>
      <c r="L6" s="155"/>
      <c r="M6" s="156"/>
      <c r="N6" s="155"/>
      <c r="P6" s="112" t="s">
        <v>50</v>
      </c>
    </row>
    <row r="7" spans="1:16">
      <c r="A7" s="411" t="s">
        <v>49</v>
      </c>
      <c r="B7" s="436" t="s">
        <v>48</v>
      </c>
      <c r="C7" s="141"/>
      <c r="D7" s="145" t="s">
        <v>47</v>
      </c>
      <c r="E7" s="153"/>
      <c r="F7" s="152"/>
      <c r="G7" s="135"/>
      <c r="H7" s="151"/>
      <c r="I7" s="150"/>
      <c r="J7" s="149"/>
      <c r="K7" s="147"/>
      <c r="L7" s="14"/>
      <c r="M7" s="128"/>
      <c r="N7" s="14"/>
      <c r="P7" s="142"/>
    </row>
    <row r="8" spans="1:16">
      <c r="A8" s="412"/>
      <c r="B8" s="437"/>
      <c r="C8" s="154"/>
      <c r="D8" s="145" t="s">
        <v>46</v>
      </c>
      <c r="E8" s="153"/>
      <c r="F8" s="152"/>
      <c r="G8" s="135"/>
      <c r="H8" s="151"/>
      <c r="I8" s="150"/>
      <c r="J8" s="149"/>
      <c r="K8" s="147">
        <f>H8*J8</f>
        <v>0</v>
      </c>
      <c r="L8" s="14"/>
      <c r="M8" s="128"/>
      <c r="N8" s="14"/>
      <c r="P8" s="142"/>
    </row>
    <row r="9" spans="1:16">
      <c r="A9" s="412"/>
      <c r="B9" s="437"/>
      <c r="C9" s="137"/>
      <c r="D9" s="145" t="s">
        <v>45</v>
      </c>
      <c r="E9" s="148"/>
      <c r="F9" s="135"/>
      <c r="G9" s="135"/>
      <c r="H9" s="85"/>
      <c r="I9" s="84"/>
      <c r="J9" s="90"/>
      <c r="K9" s="147">
        <f>H9*J9</f>
        <v>0</v>
      </c>
      <c r="L9" s="14"/>
      <c r="M9" s="128"/>
      <c r="N9" s="14"/>
      <c r="P9" s="142"/>
    </row>
    <row r="10" spans="1:16">
      <c r="A10" s="412"/>
      <c r="B10" s="437"/>
      <c r="C10" s="137"/>
      <c r="D10" s="145" t="s">
        <v>44</v>
      </c>
      <c r="E10" s="144"/>
      <c r="F10" s="135"/>
      <c r="G10" s="135"/>
      <c r="H10" s="85"/>
      <c r="I10" s="84"/>
      <c r="J10" s="90"/>
      <c r="K10" s="146">
        <f>H10*J10</f>
        <v>0</v>
      </c>
      <c r="L10" s="14"/>
      <c r="M10" s="128"/>
      <c r="N10" s="14"/>
      <c r="P10" s="142"/>
    </row>
    <row r="11" spans="1:16" ht="14.25" thickBot="1">
      <c r="A11" s="413"/>
      <c r="B11" s="438"/>
      <c r="C11" s="131"/>
      <c r="D11" s="145" t="s">
        <v>43</v>
      </c>
      <c r="E11" s="144"/>
      <c r="F11" s="135"/>
      <c r="G11" s="135"/>
      <c r="H11" s="117"/>
      <c r="I11" s="116"/>
      <c r="J11" s="90"/>
      <c r="K11" s="143">
        <f>H11*J11</f>
        <v>0</v>
      </c>
      <c r="L11" s="14"/>
      <c r="M11" s="128"/>
      <c r="N11" s="14"/>
      <c r="P11" s="142"/>
    </row>
    <row r="12" spans="1:16" ht="14.25" thickBot="1">
      <c r="E12" s="51" t="s">
        <v>42</v>
      </c>
      <c r="H12" s="107"/>
      <c r="I12" s="107"/>
      <c r="J12" s="110"/>
      <c r="K12" s="109"/>
      <c r="L12" s="49"/>
      <c r="M12" s="126"/>
      <c r="N12" s="49"/>
      <c r="P12" s="125"/>
    </row>
    <row r="13" spans="1:16" ht="6.6" customHeight="1" thickTop="1" thickBot="1">
      <c r="E13" s="18"/>
      <c r="G13" s="59"/>
      <c r="H13" s="107"/>
      <c r="I13" s="107"/>
      <c r="J13" s="106"/>
      <c r="K13" s="105"/>
      <c r="L13" s="14"/>
      <c r="M13" s="104"/>
      <c r="N13" s="14"/>
      <c r="P13" s="95"/>
    </row>
    <row r="14" spans="1:16">
      <c r="A14" s="411" t="s">
        <v>41</v>
      </c>
      <c r="B14" s="414" t="s">
        <v>40</v>
      </c>
      <c r="C14" s="141"/>
      <c r="D14" s="140" t="s">
        <v>39</v>
      </c>
      <c r="E14" s="123"/>
      <c r="F14" s="68"/>
      <c r="G14" s="68"/>
      <c r="H14" s="99"/>
      <c r="I14" s="98"/>
      <c r="J14" s="97"/>
      <c r="K14" s="139"/>
      <c r="L14" s="14"/>
      <c r="M14" s="133"/>
      <c r="N14" s="14"/>
      <c r="P14" s="138"/>
    </row>
    <row r="15" spans="1:16">
      <c r="A15" s="412"/>
      <c r="B15" s="431"/>
      <c r="C15" s="137"/>
      <c r="D15" s="136" t="s">
        <v>38</v>
      </c>
      <c r="E15" s="121"/>
      <c r="F15" s="135"/>
      <c r="G15" s="135"/>
      <c r="H15" s="85"/>
      <c r="I15" s="134"/>
      <c r="J15" s="90"/>
      <c r="K15" s="92"/>
      <c r="L15" s="14"/>
      <c r="M15" s="133"/>
      <c r="N15" s="14"/>
      <c r="P15" s="132"/>
    </row>
    <row r="16" spans="1:16" ht="14.25" thickBot="1">
      <c r="A16" s="413"/>
      <c r="B16" s="415"/>
      <c r="C16" s="131"/>
      <c r="D16" s="130" t="s">
        <v>200</v>
      </c>
      <c r="E16" s="118"/>
      <c r="F16" s="60"/>
      <c r="G16" s="60"/>
      <c r="H16" s="117"/>
      <c r="I16" s="116"/>
      <c r="J16" s="129"/>
      <c r="K16" s="75"/>
      <c r="L16" s="14"/>
      <c r="M16" s="128"/>
      <c r="N16" s="14"/>
      <c r="P16" s="127"/>
    </row>
    <row r="17" spans="1:16" ht="14.25" thickBot="1">
      <c r="E17" s="51" t="s">
        <v>37</v>
      </c>
      <c r="H17" s="111"/>
      <c r="I17" s="107"/>
      <c r="J17" s="110"/>
      <c r="K17" s="109">
        <f>SUM(K14:K16)</f>
        <v>0</v>
      </c>
      <c r="L17" s="49"/>
      <c r="M17" s="126"/>
      <c r="N17" s="49"/>
      <c r="P17" s="125"/>
    </row>
    <row r="18" spans="1:16" ht="6.6" customHeight="1" thickTop="1" thickBot="1">
      <c r="G18" s="59"/>
      <c r="H18" s="59"/>
      <c r="I18" s="59"/>
      <c r="J18" s="59"/>
      <c r="K18" s="14"/>
      <c r="L18" s="14"/>
      <c r="M18" s="124"/>
      <c r="N18" s="14"/>
      <c r="P18" s="95"/>
    </row>
    <row r="19" spans="1:16" ht="27" customHeight="1">
      <c r="A19" s="411" t="s">
        <v>36</v>
      </c>
      <c r="B19" s="414" t="s">
        <v>35</v>
      </c>
      <c r="C19" s="424"/>
      <c r="D19" s="102" t="s">
        <v>34</v>
      </c>
      <c r="E19" s="123"/>
      <c r="F19" s="100"/>
      <c r="G19" s="100"/>
      <c r="H19" s="99"/>
      <c r="I19" s="98"/>
      <c r="J19" s="97"/>
      <c r="K19" s="122"/>
      <c r="L19" s="14"/>
      <c r="M19" s="427"/>
      <c r="N19" s="14"/>
      <c r="P19" s="429" t="s">
        <v>198</v>
      </c>
    </row>
    <row r="20" spans="1:16" ht="16.149999999999999" customHeight="1">
      <c r="A20" s="412"/>
      <c r="B20" s="422"/>
      <c r="C20" s="425"/>
      <c r="D20" s="94" t="s">
        <v>33</v>
      </c>
      <c r="E20" s="121"/>
      <c r="F20" s="91"/>
      <c r="G20" s="91"/>
      <c r="H20" s="85"/>
      <c r="I20" s="84"/>
      <c r="J20" s="90"/>
      <c r="K20" s="119"/>
      <c r="L20" s="14"/>
      <c r="M20" s="428"/>
      <c r="N20" s="14"/>
      <c r="P20" s="429"/>
    </row>
    <row r="21" spans="1:16" ht="16.149999999999999" customHeight="1">
      <c r="A21" s="412"/>
      <c r="B21" s="422"/>
      <c r="C21" s="425"/>
      <c r="D21" s="94" t="s">
        <v>32</v>
      </c>
      <c r="E21" s="120"/>
      <c r="F21" s="91"/>
      <c r="G21" s="91"/>
      <c r="H21" s="85"/>
      <c r="I21" s="84"/>
      <c r="J21" s="90"/>
      <c r="K21" s="119"/>
      <c r="L21" s="14"/>
      <c r="M21" s="428"/>
      <c r="N21" s="14"/>
      <c r="P21" s="429"/>
    </row>
    <row r="22" spans="1:16" ht="25.15" customHeight="1">
      <c r="A22" s="412"/>
      <c r="B22" s="422"/>
      <c r="C22" s="425"/>
      <c r="D22" s="88" t="s">
        <v>31</v>
      </c>
      <c r="E22" s="120"/>
      <c r="F22" s="91"/>
      <c r="G22" s="91"/>
      <c r="H22" s="85"/>
      <c r="I22" s="84"/>
      <c r="J22" s="90"/>
      <c r="K22" s="119"/>
      <c r="L22" s="14"/>
      <c r="M22" s="428"/>
      <c r="N22" s="14"/>
      <c r="P22" s="429"/>
    </row>
    <row r="23" spans="1:16">
      <c r="A23" s="412"/>
      <c r="B23" s="422"/>
      <c r="C23" s="425"/>
      <c r="D23" s="88" t="s">
        <v>30</v>
      </c>
      <c r="E23" s="120"/>
      <c r="F23" s="91"/>
      <c r="G23" s="91"/>
      <c r="H23" s="85"/>
      <c r="I23" s="84"/>
      <c r="J23" s="90"/>
      <c r="K23" s="119"/>
      <c r="L23" s="14"/>
      <c r="M23" s="428"/>
      <c r="N23" s="14"/>
      <c r="P23" s="430"/>
    </row>
    <row r="24" spans="1:16" ht="12" customHeight="1" thickBot="1">
      <c r="A24" s="413"/>
      <c r="B24" s="423"/>
      <c r="C24" s="426"/>
      <c r="D24" s="56" t="s">
        <v>201</v>
      </c>
      <c r="E24" s="118"/>
      <c r="F24" s="79"/>
      <c r="G24" s="79"/>
      <c r="H24" s="117"/>
      <c r="I24" s="116"/>
      <c r="J24" s="115"/>
      <c r="K24" s="114"/>
      <c r="L24" s="14"/>
      <c r="M24" s="113"/>
      <c r="N24" s="14"/>
      <c r="P24" s="112"/>
    </row>
    <row r="25" spans="1:16" ht="14.25" thickBot="1">
      <c r="E25" s="51" t="s">
        <v>29</v>
      </c>
      <c r="F25" s="107"/>
      <c r="G25" s="107"/>
      <c r="H25" s="111"/>
      <c r="I25" s="107"/>
      <c r="J25" s="110"/>
      <c r="K25" s="109">
        <f>SUM(K19:K24)</f>
        <v>0</v>
      </c>
      <c r="L25" s="49"/>
      <c r="M25" s="108"/>
      <c r="N25" s="49"/>
      <c r="P25" s="103"/>
    </row>
    <row r="26" spans="1:16" ht="6.6" customHeight="1" thickTop="1" thickBot="1">
      <c r="E26" s="18"/>
      <c r="F26" s="107"/>
      <c r="G26" s="107"/>
      <c r="H26" s="106"/>
      <c r="I26" s="107"/>
      <c r="J26" s="106"/>
      <c r="K26" s="105"/>
      <c r="L26" s="14"/>
      <c r="M26" s="104"/>
      <c r="N26" s="14"/>
      <c r="P26" s="103"/>
    </row>
    <row r="27" spans="1:16">
      <c r="A27" s="403" t="s">
        <v>28</v>
      </c>
      <c r="B27" s="407" t="s">
        <v>27</v>
      </c>
      <c r="C27" s="411"/>
      <c r="D27" s="102" t="s">
        <v>26</v>
      </c>
      <c r="E27" s="101"/>
      <c r="F27" s="100"/>
      <c r="G27" s="100"/>
      <c r="H27" s="99"/>
      <c r="I27" s="98"/>
      <c r="J27" s="97"/>
      <c r="K27" s="96"/>
      <c r="L27" s="14"/>
      <c r="M27" s="81"/>
      <c r="N27" s="14"/>
      <c r="P27" s="95"/>
    </row>
    <row r="28" spans="1:16" ht="54">
      <c r="A28" s="404"/>
      <c r="B28" s="408"/>
      <c r="C28" s="412"/>
      <c r="D28" s="94" t="s">
        <v>25</v>
      </c>
      <c r="E28" s="93"/>
      <c r="F28" s="91"/>
      <c r="G28" s="91"/>
      <c r="H28" s="85"/>
      <c r="I28" s="84"/>
      <c r="J28" s="90"/>
      <c r="K28" s="92"/>
      <c r="L28" s="14"/>
      <c r="M28" s="81"/>
      <c r="N28" s="14"/>
      <c r="P28" s="73" t="s">
        <v>24</v>
      </c>
    </row>
    <row r="29" spans="1:16" ht="27">
      <c r="A29" s="405"/>
      <c r="B29" s="409"/>
      <c r="C29" s="412"/>
      <c r="D29" s="88" t="s">
        <v>23</v>
      </c>
      <c r="E29" s="87"/>
      <c r="F29" s="91"/>
      <c r="G29" s="91"/>
      <c r="H29" s="85"/>
      <c r="I29" s="84"/>
      <c r="J29" s="90"/>
      <c r="K29" s="89"/>
      <c r="L29" s="14"/>
      <c r="M29" s="81"/>
      <c r="N29" s="14"/>
      <c r="P29" s="73" t="s">
        <v>22</v>
      </c>
    </row>
    <row r="30" spans="1:16">
      <c r="A30" s="405"/>
      <c r="B30" s="409"/>
      <c r="C30" s="412"/>
      <c r="D30" s="88" t="s">
        <v>21</v>
      </c>
      <c r="E30" s="87"/>
      <c r="F30" s="86"/>
      <c r="G30" s="86"/>
      <c r="H30" s="85"/>
      <c r="I30" s="84"/>
      <c r="J30" s="83"/>
      <c r="K30" s="82"/>
      <c r="L30" s="14"/>
      <c r="M30" s="81"/>
      <c r="N30" s="14"/>
      <c r="P30" s="73"/>
    </row>
    <row r="31" spans="1:16" ht="14.25" thickBot="1">
      <c r="A31" s="406"/>
      <c r="B31" s="410"/>
      <c r="C31" s="413"/>
      <c r="D31" s="56" t="s">
        <v>20</v>
      </c>
      <c r="E31" s="80"/>
      <c r="F31" s="79"/>
      <c r="G31" s="79"/>
      <c r="H31" s="78"/>
      <c r="I31" s="77"/>
      <c r="J31" s="76"/>
      <c r="K31" s="75"/>
      <c r="L31" s="14"/>
      <c r="M31" s="74"/>
      <c r="N31" s="14"/>
      <c r="P31" s="73"/>
    </row>
    <row r="32" spans="1:16" ht="14.25" thickBot="1">
      <c r="E32" s="51" t="s">
        <v>19</v>
      </c>
      <c r="K32" s="72">
        <f>SUM(K27:K31)</f>
        <v>0</v>
      </c>
      <c r="L32" s="49"/>
      <c r="M32" s="70"/>
      <c r="N32" s="49"/>
      <c r="P32" s="46"/>
    </row>
    <row r="33" spans="1:16" ht="6.6" customHeight="1" thickTop="1" thickBot="1">
      <c r="E33" s="51"/>
      <c r="K33" s="71"/>
      <c r="L33" s="49"/>
      <c r="M33" s="70"/>
      <c r="N33" s="49"/>
      <c r="P33" s="46"/>
    </row>
    <row r="34" spans="1:16" ht="41.45" customHeight="1">
      <c r="A34" s="411" t="s">
        <v>18</v>
      </c>
      <c r="B34" s="414" t="s">
        <v>17</v>
      </c>
      <c r="C34" s="45"/>
      <c r="D34" s="65" t="s">
        <v>16</v>
      </c>
      <c r="E34" s="69"/>
      <c r="F34" s="68"/>
      <c r="G34" s="68"/>
      <c r="H34" s="67"/>
      <c r="I34" s="66"/>
      <c r="J34" s="65"/>
      <c r="K34" s="64"/>
      <c r="L34" s="14"/>
      <c r="M34" s="63"/>
      <c r="N34" s="14"/>
      <c r="P34" s="37" t="s">
        <v>15</v>
      </c>
    </row>
    <row r="35" spans="1:16" ht="14.25" thickBot="1">
      <c r="A35" s="413"/>
      <c r="B35" s="415"/>
      <c r="C35" s="27"/>
      <c r="D35" s="62" t="s">
        <v>14</v>
      </c>
      <c r="E35" s="61"/>
      <c r="F35" s="60"/>
      <c r="G35" s="59"/>
      <c r="H35" s="58"/>
      <c r="I35" s="57"/>
      <c r="J35" s="56"/>
      <c r="K35" s="55"/>
      <c r="L35" s="14"/>
      <c r="M35" s="54"/>
      <c r="N35" s="14"/>
      <c r="P35" s="53"/>
    </row>
    <row r="36" spans="1:16" ht="14.25" thickBot="1">
      <c r="D36" s="47"/>
      <c r="E36" s="51" t="s">
        <v>13</v>
      </c>
      <c r="G36" s="17"/>
      <c r="I36" s="17"/>
      <c r="J36" s="17"/>
      <c r="K36" s="16">
        <f>SUM(K34:K35)</f>
        <v>0</v>
      </c>
      <c r="L36" s="15"/>
      <c r="M36" s="52"/>
      <c r="N36" s="15"/>
      <c r="P36" s="46"/>
    </row>
    <row r="37" spans="1:16" ht="5.45" customHeight="1" thickTop="1" thickBot="1">
      <c r="D37" s="47"/>
      <c r="E37" s="51"/>
      <c r="K37" s="50"/>
      <c r="L37" s="49"/>
      <c r="M37" s="49"/>
      <c r="N37" s="49"/>
      <c r="P37" s="46"/>
    </row>
    <row r="38" spans="1:16" ht="21" thickBot="1">
      <c r="D38" s="47"/>
      <c r="E38" s="12" t="s">
        <v>12</v>
      </c>
      <c r="J38" s="11" t="s">
        <v>11</v>
      </c>
      <c r="K38" s="48">
        <f>SUM(K12,K25,K36,K32,K17)</f>
        <v>0</v>
      </c>
      <c r="L38" s="4"/>
      <c r="M38" s="4"/>
      <c r="N38" s="4"/>
      <c r="P38" s="46"/>
    </row>
    <row r="39" spans="1:16" ht="7.9" customHeight="1">
      <c r="D39" s="47"/>
      <c r="E39" s="5"/>
      <c r="K39" s="4"/>
      <c r="L39" s="4"/>
      <c r="M39" s="4"/>
      <c r="N39" s="4"/>
      <c r="P39" s="46"/>
    </row>
    <row r="40" spans="1:16" ht="14.25" thickBot="1">
      <c r="D40" s="47"/>
      <c r="L40" s="3"/>
      <c r="M40" s="3"/>
      <c r="N40" s="3"/>
      <c r="P40" s="46"/>
    </row>
    <row r="41" spans="1:16" ht="79.150000000000006" customHeight="1">
      <c r="A41" s="416" t="s">
        <v>10</v>
      </c>
      <c r="B41" s="419" t="s">
        <v>9</v>
      </c>
      <c r="C41" s="45"/>
      <c r="D41" s="44" t="s">
        <v>8</v>
      </c>
      <c r="E41" s="43"/>
      <c r="F41" s="42"/>
      <c r="G41" s="42"/>
      <c r="H41" s="40"/>
      <c r="I41" s="41"/>
      <c r="J41" s="40"/>
      <c r="K41" s="39"/>
      <c r="L41" s="14"/>
      <c r="M41" s="38"/>
      <c r="P41" s="37" t="s">
        <v>7</v>
      </c>
    </row>
    <row r="42" spans="1:16" ht="25.9" customHeight="1">
      <c r="A42" s="417"/>
      <c r="B42" s="420"/>
      <c r="C42" s="36"/>
      <c r="D42" s="35" t="s">
        <v>6</v>
      </c>
      <c r="E42" s="34"/>
      <c r="F42" s="33"/>
      <c r="G42" s="33"/>
      <c r="H42" s="31"/>
      <c r="I42" s="32"/>
      <c r="J42" s="31"/>
      <c r="K42" s="30">
        <v>0</v>
      </c>
      <c r="L42" s="14"/>
      <c r="M42" s="29"/>
      <c r="N42" s="14"/>
      <c r="P42" s="28"/>
    </row>
    <row r="43" spans="1:16" ht="14.25" thickBot="1">
      <c r="A43" s="418"/>
      <c r="B43" s="421"/>
      <c r="C43" s="27"/>
      <c r="D43" s="26" t="s">
        <v>5</v>
      </c>
      <c r="E43" s="25"/>
      <c r="F43" s="24"/>
      <c r="G43" s="24"/>
      <c r="H43" s="22"/>
      <c r="I43" s="23"/>
      <c r="J43" s="22"/>
      <c r="K43" s="21">
        <v>0</v>
      </c>
      <c r="L43" s="14"/>
      <c r="M43" s="20"/>
      <c r="N43" s="14"/>
      <c r="P43" s="19"/>
    </row>
    <row r="44" spans="1:16" ht="14.25" thickBot="1">
      <c r="E44" s="18" t="s">
        <v>4</v>
      </c>
      <c r="H44" s="17"/>
      <c r="J44" s="17"/>
      <c r="K44" s="16">
        <f>SUM(K41:K43)</f>
        <v>0</v>
      </c>
      <c r="L44" s="15"/>
      <c r="M44" s="15"/>
      <c r="N44" s="15"/>
    </row>
    <row r="45" spans="1:16" ht="7.15" customHeight="1" thickTop="1" thickBot="1">
      <c r="L45" s="4"/>
      <c r="M45" s="14"/>
      <c r="N45" s="4"/>
    </row>
    <row r="46" spans="1:16" ht="21" thickBot="1">
      <c r="E46" s="12" t="s">
        <v>3</v>
      </c>
      <c r="J46" s="11" t="s">
        <v>2</v>
      </c>
      <c r="K46" s="13">
        <f>SUM(K44)</f>
        <v>0</v>
      </c>
      <c r="L46" s="4"/>
      <c r="M46" s="4"/>
      <c r="N46" s="4"/>
    </row>
    <row r="47" spans="1:16" ht="16.5">
      <c r="E47" s="1"/>
      <c r="K47" s="4"/>
      <c r="L47" s="4"/>
      <c r="M47" s="4"/>
      <c r="N47" s="4"/>
    </row>
    <row r="48" spans="1:16" ht="7.15" customHeight="1" thickBot="1">
      <c r="E48" s="1"/>
      <c r="K48" s="4"/>
      <c r="L48" s="4"/>
      <c r="M48" s="4"/>
      <c r="N48" s="4"/>
    </row>
    <row r="49" spans="2:14" ht="21" thickBot="1">
      <c r="E49" s="12" t="s">
        <v>1</v>
      </c>
      <c r="J49" s="11" t="s">
        <v>0</v>
      </c>
      <c r="K49" s="10">
        <f>K46-K38</f>
        <v>0</v>
      </c>
      <c r="L49" s="4"/>
      <c r="M49" s="4"/>
      <c r="N49" s="4"/>
    </row>
    <row r="50" spans="2:14" ht="17.25" thickBot="1">
      <c r="K50" s="4"/>
      <c r="L50" s="4"/>
      <c r="M50" s="4"/>
      <c r="N50" s="4"/>
    </row>
    <row r="51" spans="2:14" ht="17.25" thickBot="1">
      <c r="K51" s="4"/>
      <c r="L51" s="4"/>
      <c r="M51" s="9"/>
      <c r="N51" s="4"/>
    </row>
    <row r="52" spans="2:14" ht="16.5">
      <c r="E52" s="8"/>
      <c r="K52" s="4"/>
      <c r="L52" s="4"/>
      <c r="M52" s="4"/>
      <c r="N52" s="4"/>
    </row>
    <row r="53" spans="2:14" ht="16.5">
      <c r="E53" s="8"/>
      <c r="K53" s="4"/>
      <c r="L53" s="4"/>
      <c r="M53" s="4"/>
      <c r="N53" s="4"/>
    </row>
    <row r="54" spans="2:14" ht="16.5">
      <c r="E54" s="8"/>
      <c r="K54" s="4"/>
      <c r="L54" s="4"/>
      <c r="M54" s="4"/>
      <c r="N54" s="4"/>
    </row>
    <row r="55" spans="2:14" ht="16.5">
      <c r="E55" s="8"/>
      <c r="K55" s="4"/>
      <c r="L55" s="4"/>
      <c r="M55" s="4"/>
      <c r="N55" s="4"/>
    </row>
    <row r="56" spans="2:14" ht="16.5">
      <c r="E56" s="8"/>
      <c r="K56" s="4"/>
      <c r="L56" s="4"/>
      <c r="M56" s="4"/>
      <c r="N56" s="4"/>
    </row>
    <row r="57" spans="2:14" ht="16.5">
      <c r="E57" s="8"/>
      <c r="K57" s="4"/>
      <c r="L57" s="4"/>
      <c r="M57" s="4"/>
      <c r="N57" s="4"/>
    </row>
    <row r="58" spans="2:14" ht="16.5">
      <c r="E58" s="5"/>
      <c r="K58" s="4"/>
      <c r="L58" s="4"/>
      <c r="M58" s="4"/>
      <c r="N58" s="4"/>
    </row>
    <row r="59" spans="2:14" ht="16.5">
      <c r="E59" s="5"/>
      <c r="K59" s="4"/>
      <c r="L59" s="4"/>
      <c r="M59" s="4"/>
      <c r="N59" s="4"/>
    </row>
    <row r="60" spans="2:14" ht="16.5">
      <c r="E60" s="5"/>
      <c r="K60" s="4"/>
      <c r="L60" s="4"/>
      <c r="M60" s="4"/>
      <c r="N60" s="4"/>
    </row>
    <row r="61" spans="2:14" ht="16.5">
      <c r="E61" s="5"/>
      <c r="K61" s="4"/>
      <c r="L61" s="4"/>
      <c r="M61" s="4"/>
      <c r="N61" s="4"/>
    </row>
    <row r="62" spans="2:14" ht="41.45" customHeight="1">
      <c r="B62" s="2"/>
      <c r="C62" s="401"/>
      <c r="D62" s="402"/>
      <c r="E62" s="402"/>
      <c r="F62" s="402"/>
      <c r="G62" s="402"/>
      <c r="H62" s="402"/>
      <c r="I62" s="402"/>
      <c r="J62" s="402"/>
      <c r="K62" s="402"/>
      <c r="L62" s="4"/>
      <c r="M62" s="4"/>
      <c r="N62" s="4"/>
    </row>
    <row r="63" spans="2:14" ht="16.5">
      <c r="E63" s="5"/>
      <c r="K63" s="4"/>
    </row>
    <row r="64" spans="2:14" ht="15.75">
      <c r="B64" s="2"/>
      <c r="C64" s="402"/>
      <c r="D64" s="402"/>
      <c r="E64" s="402"/>
      <c r="F64" s="402"/>
      <c r="G64" s="402"/>
      <c r="H64" s="402"/>
      <c r="I64" s="402"/>
      <c r="J64" s="402"/>
      <c r="K64" s="402"/>
    </row>
    <row r="65" spans="2:11" ht="15.75">
      <c r="B65" s="2"/>
      <c r="C65" s="6"/>
      <c r="D65" s="7"/>
      <c r="E65" s="6"/>
      <c r="F65" s="6"/>
      <c r="G65" s="6"/>
      <c r="H65" s="6"/>
      <c r="I65" s="6"/>
      <c r="J65" s="6"/>
      <c r="K65" s="6"/>
    </row>
    <row r="66" spans="2:11" ht="15.75">
      <c r="B66" s="2"/>
      <c r="C66" s="6"/>
      <c r="D66" s="7"/>
      <c r="E66" s="6"/>
      <c r="F66" s="6"/>
      <c r="G66" s="6"/>
      <c r="H66" s="6"/>
      <c r="I66" s="6"/>
      <c r="J66" s="6"/>
      <c r="K66" s="6"/>
    </row>
    <row r="67" spans="2:11" ht="15.75">
      <c r="B67" s="2"/>
      <c r="C67" s="6"/>
      <c r="D67" s="7"/>
      <c r="E67" s="6"/>
      <c r="F67" s="6"/>
      <c r="G67" s="6"/>
      <c r="H67" s="6"/>
      <c r="I67" s="6"/>
      <c r="J67" s="6"/>
      <c r="K67" s="6"/>
    </row>
    <row r="68" spans="2:11" ht="16.5">
      <c r="E68" s="5"/>
      <c r="K68" s="4"/>
    </row>
  </sheetData>
  <mergeCells count="20">
    <mergeCell ref="A14:A16"/>
    <mergeCell ref="B14:B16"/>
    <mergeCell ref="A6:B6"/>
    <mergeCell ref="H6:I6"/>
    <mergeCell ref="A7:A11"/>
    <mergeCell ref="B7:B11"/>
    <mergeCell ref="A19:A24"/>
    <mergeCell ref="B19:B24"/>
    <mergeCell ref="C19:C24"/>
    <mergeCell ref="M19:M23"/>
    <mergeCell ref="P19:P23"/>
    <mergeCell ref="C62:K62"/>
    <mergeCell ref="C64:K64"/>
    <mergeCell ref="A27:A31"/>
    <mergeCell ref="B27:B31"/>
    <mergeCell ref="C27:C31"/>
    <mergeCell ref="A34:A35"/>
    <mergeCell ref="B34:B35"/>
    <mergeCell ref="A41:A43"/>
    <mergeCell ref="B41:B43"/>
  </mergeCells>
  <phoneticPr fontId="4" type="noConversion"/>
  <printOptions horizontalCentered="1"/>
  <pageMargins left="0.23622047244094491" right="0.23622047244094491" top="0.19685039370078741" bottom="0.15748031496062992" header="0.31496062992125984" footer="0.31496062992125984"/>
  <pageSetup paperSize="8" scale="56" fitToHeight="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D10A-AE64-439B-B8C3-CB260003FE98}">
  <sheetPr>
    <pageSetUpPr fitToPage="1"/>
  </sheetPr>
  <dimension ref="A1:BC20"/>
  <sheetViews>
    <sheetView view="pageBreakPreview" zoomScaleNormal="100" zoomScaleSheetLayoutView="100" workbookViewId="0">
      <selection activeCell="B15" sqref="B15"/>
    </sheetView>
  </sheetViews>
  <sheetFormatPr defaultColWidth="8.875" defaultRowHeight="15.75"/>
  <cols>
    <col min="1" max="1" width="15.25" style="334" customWidth="1"/>
    <col min="2" max="2" width="14.25" style="334" customWidth="1"/>
    <col min="3" max="3" width="16.125" style="334" customWidth="1"/>
    <col min="4" max="4" width="11.625" style="334" customWidth="1"/>
    <col min="5" max="7" width="13.5" style="334" customWidth="1"/>
    <col min="8" max="8" width="6.25" style="334" customWidth="1"/>
    <col min="9" max="9" width="9.5" style="334" customWidth="1"/>
    <col min="10" max="10" width="15.5" style="334" bestFit="1" customWidth="1"/>
    <col min="11" max="11" width="15.375" style="334" customWidth="1"/>
    <col min="12" max="12" width="5.875" style="334" customWidth="1"/>
    <col min="13" max="13" width="17.5" style="334" customWidth="1"/>
    <col min="14" max="16384" width="8.875" style="334"/>
  </cols>
  <sheetData>
    <row r="1" spans="1:55" s="333" customFormat="1" ht="24">
      <c r="A1" s="332" t="s">
        <v>236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3" spans="1:55">
      <c r="H3" s="450"/>
    </row>
    <row r="4" spans="1:55" ht="22.15" customHeight="1" thickBot="1">
      <c r="A4" s="451" t="s">
        <v>202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2"/>
    </row>
    <row r="5" spans="1:55" ht="107.45" customHeight="1" thickBot="1">
      <c r="A5" s="453" t="s">
        <v>237</v>
      </c>
      <c r="B5" s="454"/>
      <c r="C5" s="454"/>
      <c r="D5" s="454"/>
      <c r="E5" s="454"/>
      <c r="F5" s="454"/>
      <c r="G5" s="454"/>
      <c r="H5" s="454"/>
      <c r="I5" s="454"/>
      <c r="J5" s="454"/>
      <c r="K5" s="455"/>
      <c r="L5" s="456"/>
      <c r="M5"/>
      <c r="BC5" s="334" t="s">
        <v>203</v>
      </c>
    </row>
    <row r="8" spans="1:55" ht="47.25">
      <c r="A8" s="457"/>
      <c r="B8" s="457" t="s">
        <v>204</v>
      </c>
      <c r="C8" s="458" t="s">
        <v>205</v>
      </c>
      <c r="D8" s="459" t="s">
        <v>206</v>
      </c>
      <c r="E8" s="459"/>
      <c r="F8" s="459"/>
      <c r="G8" s="459"/>
      <c r="H8" s="457" t="s">
        <v>207</v>
      </c>
      <c r="I8" s="457" t="s">
        <v>208</v>
      </c>
      <c r="J8" s="460" t="s">
        <v>209</v>
      </c>
      <c r="K8" s="460" t="s">
        <v>210</v>
      </c>
      <c r="M8" s="400"/>
    </row>
    <row r="9" spans="1:55">
      <c r="A9" s="457"/>
      <c r="B9" s="457"/>
      <c r="C9" s="457"/>
      <c r="D9" s="461" t="s">
        <v>211</v>
      </c>
      <c r="E9" s="461" t="s">
        <v>212</v>
      </c>
      <c r="F9" s="461" t="s">
        <v>213</v>
      </c>
      <c r="G9" s="461" t="s">
        <v>214</v>
      </c>
      <c r="H9" s="457"/>
      <c r="I9" s="457"/>
      <c r="J9" s="457"/>
      <c r="K9" s="461"/>
    </row>
    <row r="10" spans="1:55">
      <c r="A10" s="457">
        <v>1</v>
      </c>
      <c r="B10" s="457"/>
      <c r="C10" s="457"/>
      <c r="D10" s="462"/>
      <c r="E10" s="462"/>
      <c r="F10" s="462"/>
      <c r="G10" s="462">
        <f>SUM(D10:F10)</f>
        <v>0</v>
      </c>
      <c r="H10" s="457" t="s">
        <v>215</v>
      </c>
      <c r="I10" s="457"/>
      <c r="J10" s="463"/>
      <c r="K10" s="462">
        <f>I10*G10</f>
        <v>0</v>
      </c>
      <c r="L10" s="464"/>
      <c r="M10" s="464"/>
    </row>
    <row r="11" spans="1:55">
      <c r="A11" s="457">
        <v>2</v>
      </c>
      <c r="B11" s="457"/>
      <c r="C11" s="457"/>
      <c r="D11" s="462"/>
      <c r="E11" s="462"/>
      <c r="F11" s="462"/>
      <c r="G11" s="462">
        <f>SUM(D11:F11)</f>
        <v>0</v>
      </c>
      <c r="H11" s="457" t="s">
        <v>215</v>
      </c>
      <c r="I11" s="457"/>
      <c r="J11" s="465"/>
      <c r="K11" s="462">
        <f>I11*G11</f>
        <v>0</v>
      </c>
      <c r="L11" s="464"/>
      <c r="M11" s="464"/>
    </row>
    <row r="12" spans="1:55">
      <c r="A12" s="457">
        <v>3</v>
      </c>
      <c r="B12" s="457"/>
      <c r="C12" s="457"/>
      <c r="D12" s="462"/>
      <c r="E12" s="462"/>
      <c r="F12" s="462"/>
      <c r="G12" s="462">
        <f>SUM(D12:F12)</f>
        <v>0</v>
      </c>
      <c r="H12" s="457" t="s">
        <v>215</v>
      </c>
      <c r="I12" s="457"/>
      <c r="J12" s="465"/>
      <c r="K12" s="462">
        <f>I12*G12</f>
        <v>0</v>
      </c>
      <c r="L12" s="464"/>
      <c r="M12" s="464"/>
    </row>
    <row r="13" spans="1:55">
      <c r="A13" s="457">
        <v>4</v>
      </c>
      <c r="B13" s="457"/>
      <c r="C13" s="457"/>
      <c r="D13" s="462"/>
      <c r="E13" s="462"/>
      <c r="F13" s="462"/>
      <c r="G13" s="462">
        <f>SUM(D13:F13)</f>
        <v>0</v>
      </c>
      <c r="H13" s="457" t="s">
        <v>215</v>
      </c>
      <c r="I13" s="457"/>
      <c r="J13" s="466"/>
      <c r="K13" s="462">
        <f>I13*G13</f>
        <v>0</v>
      </c>
      <c r="L13" s="464"/>
      <c r="M13" s="464"/>
    </row>
    <row r="14" spans="1:55" ht="16.5">
      <c r="A14" s="457"/>
      <c r="B14" s="457"/>
      <c r="C14" s="457"/>
      <c r="D14" s="467"/>
      <c r="E14" s="467"/>
      <c r="F14" s="467">
        <v>0</v>
      </c>
      <c r="G14" s="467">
        <f>SUM(G10:G13)</f>
        <v>0</v>
      </c>
      <c r="H14" s="457"/>
      <c r="I14" s="468" t="e">
        <f>K14/G14</f>
        <v>#DIV/0!</v>
      </c>
      <c r="J14" s="468"/>
      <c r="K14" s="469">
        <f>SUM(K10:K13)</f>
        <v>0</v>
      </c>
    </row>
    <row r="19" spans="1:1" ht="16.5">
      <c r="A19" s="470" t="s">
        <v>216</v>
      </c>
    </row>
    <row r="20" spans="1:1">
      <c r="A20" s="471" t="s">
        <v>217</v>
      </c>
    </row>
  </sheetData>
  <mergeCells count="4">
    <mergeCell ref="A4:K4"/>
    <mergeCell ref="A5:K5"/>
    <mergeCell ref="D8:G8"/>
    <mergeCell ref="J10:J13"/>
  </mergeCells>
  <phoneticPr fontId="4" type="noConversion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14A3-57E2-475E-87AA-1A9BD2BD0A29}">
  <sheetPr>
    <pageSetUpPr fitToPage="1"/>
  </sheetPr>
  <dimension ref="A1:T23"/>
  <sheetViews>
    <sheetView view="pageBreakPreview" zoomScale="85" zoomScaleNormal="100" zoomScaleSheetLayoutView="85" workbookViewId="0">
      <selection activeCell="G16" sqref="G16"/>
    </sheetView>
  </sheetViews>
  <sheetFormatPr defaultRowHeight="16.5"/>
  <cols>
    <col min="2" max="2" width="9.5" customWidth="1"/>
    <col min="3" max="3" width="18.25" customWidth="1"/>
    <col min="4" max="6" width="12.375" hidden="1" customWidth="1"/>
    <col min="7" max="7" width="19.625" customWidth="1"/>
    <col min="8" max="8" width="6" bestFit="1" customWidth="1"/>
    <col min="9" max="9" width="6.625" hidden="1" customWidth="1"/>
    <col min="10" max="10" width="14.5" customWidth="1"/>
    <col min="11" max="11" width="17" customWidth="1"/>
    <col min="12" max="12" width="15.625" customWidth="1"/>
    <col min="13" max="13" width="14.375" bestFit="1" customWidth="1"/>
    <col min="14" max="15" width="10.5" bestFit="1" customWidth="1"/>
    <col min="16" max="16" width="13.5" customWidth="1"/>
    <col min="17" max="17" width="10" customWidth="1"/>
    <col min="18" max="18" width="14.375" bestFit="1" customWidth="1"/>
    <col min="19" max="19" width="13.625" customWidth="1"/>
    <col min="20" max="20" width="4.25" customWidth="1"/>
  </cols>
  <sheetData>
    <row r="1" spans="1:20" s="472" customFormat="1" ht="24">
      <c r="A1" s="332" t="s">
        <v>238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20" ht="17.25" thickBot="1"/>
    <row r="3" spans="1:20" s="334" customFormat="1" ht="25.9" customHeight="1">
      <c r="A3" s="473" t="s">
        <v>202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5"/>
    </row>
    <row r="4" spans="1:20" s="334" customFormat="1" ht="107.45" customHeight="1" thickBot="1">
      <c r="A4" s="476" t="s">
        <v>239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8"/>
    </row>
    <row r="5" spans="1:20" s="334" customFormat="1" ht="15.75"/>
    <row r="6" spans="1:20" s="334" customFormat="1" ht="15.75">
      <c r="A6" s="334" t="s">
        <v>218</v>
      </c>
    </row>
    <row r="7" spans="1:20" s="334" customFormat="1" ht="15.75">
      <c r="A7" s="334" t="s">
        <v>219</v>
      </c>
    </row>
    <row r="8" spans="1:20" s="334" customFormat="1" ht="63">
      <c r="A8" s="461"/>
      <c r="B8" s="457" t="s">
        <v>204</v>
      </c>
      <c r="C8" s="458" t="s">
        <v>205</v>
      </c>
      <c r="D8" s="459" t="s">
        <v>206</v>
      </c>
      <c r="E8" s="459"/>
      <c r="F8" s="459"/>
      <c r="G8" s="459"/>
      <c r="H8" s="461" t="s">
        <v>207</v>
      </c>
      <c r="I8" s="461" t="s">
        <v>208</v>
      </c>
      <c r="J8" s="460" t="s">
        <v>220</v>
      </c>
      <c r="K8" s="460" t="s">
        <v>221</v>
      </c>
      <c r="L8" s="460" t="s">
        <v>222</v>
      </c>
      <c r="M8" s="461" t="s">
        <v>223</v>
      </c>
      <c r="N8" s="461" t="s">
        <v>224</v>
      </c>
      <c r="O8" s="460" t="s">
        <v>225</v>
      </c>
      <c r="P8" s="460" t="s">
        <v>226</v>
      </c>
      <c r="Q8" s="460" t="s">
        <v>227</v>
      </c>
      <c r="R8" s="460" t="s">
        <v>228</v>
      </c>
      <c r="S8" s="460" t="s">
        <v>209</v>
      </c>
    </row>
    <row r="9" spans="1:20" s="334" customFormat="1" ht="15.75">
      <c r="A9" s="457"/>
      <c r="B9" s="457"/>
      <c r="C9" s="457"/>
      <c r="D9" s="461" t="s">
        <v>229</v>
      </c>
      <c r="E9" s="461" t="s">
        <v>230</v>
      </c>
      <c r="F9" s="461" t="s">
        <v>231</v>
      </c>
      <c r="G9" s="461" t="s">
        <v>214</v>
      </c>
      <c r="H9" s="457"/>
      <c r="I9" s="457"/>
      <c r="J9" s="461"/>
      <c r="K9" s="457"/>
      <c r="L9" s="457"/>
      <c r="M9" s="457"/>
      <c r="N9" s="457"/>
      <c r="O9" s="457"/>
      <c r="P9" s="457"/>
      <c r="Q9" s="457"/>
      <c r="R9" s="462"/>
      <c r="S9" s="457"/>
    </row>
    <row r="10" spans="1:20" s="334" customFormat="1" ht="15.75">
      <c r="A10" s="457">
        <v>1</v>
      </c>
      <c r="B10" s="457"/>
      <c r="C10" s="457"/>
      <c r="D10" s="462"/>
      <c r="E10" s="462"/>
      <c r="F10" s="462"/>
      <c r="G10" s="462"/>
      <c r="H10" s="457" t="s">
        <v>215</v>
      </c>
      <c r="I10" s="457">
        <v>80</v>
      </c>
      <c r="J10" s="462">
        <f>I10*G10</f>
        <v>0</v>
      </c>
      <c r="K10" s="479"/>
      <c r="L10" s="479"/>
      <c r="M10" s="467">
        <f>G10*K10</f>
        <v>0</v>
      </c>
      <c r="N10" s="457"/>
      <c r="O10" s="480"/>
      <c r="P10" s="462"/>
      <c r="Q10" s="457"/>
      <c r="R10" s="462">
        <f>Q10*P10</f>
        <v>0</v>
      </c>
      <c r="S10" s="463"/>
    </row>
    <row r="11" spans="1:20" s="334" customFormat="1" ht="15.75">
      <c r="A11" s="457">
        <v>2</v>
      </c>
      <c r="B11" s="457"/>
      <c r="C11" s="457"/>
      <c r="D11" s="462"/>
      <c r="E11" s="462"/>
      <c r="F11" s="462"/>
      <c r="G11" s="462"/>
      <c r="H11" s="457" t="s">
        <v>215</v>
      </c>
      <c r="I11" s="457">
        <v>50</v>
      </c>
      <c r="J11" s="462">
        <f>I11*G11</f>
        <v>0</v>
      </c>
      <c r="K11" s="479"/>
      <c r="L11" s="479"/>
      <c r="M11" s="467">
        <f>G11*K11</f>
        <v>0</v>
      </c>
      <c r="N11" s="457"/>
      <c r="O11" s="480"/>
      <c r="P11" s="462"/>
      <c r="Q11" s="457"/>
      <c r="R11" s="462">
        <f>Q11*P11</f>
        <v>0</v>
      </c>
      <c r="S11" s="465"/>
    </row>
    <row r="12" spans="1:20" s="334" customFormat="1" ht="15.75">
      <c r="A12" s="457">
        <v>3</v>
      </c>
      <c r="B12" s="457"/>
      <c r="C12" s="457"/>
      <c r="D12" s="462"/>
      <c r="E12" s="462"/>
      <c r="F12" s="462"/>
      <c r="G12" s="462"/>
      <c r="H12" s="457" t="s">
        <v>215</v>
      </c>
      <c r="I12" s="457">
        <v>15</v>
      </c>
      <c r="J12" s="462">
        <f>I12*G12</f>
        <v>0</v>
      </c>
      <c r="K12" s="479"/>
      <c r="L12" s="479"/>
      <c r="M12" s="467">
        <f>G12*K12</f>
        <v>0</v>
      </c>
      <c r="N12" s="457"/>
      <c r="O12" s="480"/>
      <c r="P12" s="462"/>
      <c r="Q12" s="457"/>
      <c r="R12" s="462">
        <f>Q12*P12</f>
        <v>0</v>
      </c>
      <c r="S12" s="465"/>
    </row>
    <row r="13" spans="1:20" s="334" customFormat="1" ht="15.75">
      <c r="A13" s="457">
        <v>4</v>
      </c>
      <c r="B13" s="457"/>
      <c r="C13" s="457"/>
      <c r="D13" s="462"/>
      <c r="E13" s="462"/>
      <c r="F13" s="462"/>
      <c r="G13" s="462"/>
      <c r="H13" s="457" t="s">
        <v>215</v>
      </c>
      <c r="I13" s="457">
        <v>1.36</v>
      </c>
      <c r="J13" s="462">
        <f>I13*G13</f>
        <v>0</v>
      </c>
      <c r="K13" s="479"/>
      <c r="L13" s="479"/>
      <c r="M13" s="467">
        <f>G13*K13</f>
        <v>0</v>
      </c>
      <c r="N13" s="457"/>
      <c r="O13" s="480"/>
      <c r="P13" s="462"/>
      <c r="Q13" s="457"/>
      <c r="R13" s="462">
        <f>Q13*P13</f>
        <v>0</v>
      </c>
      <c r="S13" s="466"/>
    </row>
    <row r="14" spans="1:20" s="334" customFormat="1">
      <c r="A14" s="457"/>
      <c r="B14" s="457"/>
      <c r="C14" s="457"/>
      <c r="D14" s="467"/>
      <c r="E14" s="467"/>
      <c r="F14" s="467">
        <v>0</v>
      </c>
      <c r="G14" s="467"/>
      <c r="H14" s="457"/>
      <c r="I14" s="457"/>
      <c r="J14" s="481">
        <f>SUM(J10:J13)</f>
        <v>0</v>
      </c>
      <c r="K14" s="457"/>
      <c r="L14" s="457"/>
      <c r="M14" s="457"/>
      <c r="N14" s="457"/>
      <c r="O14" s="457"/>
      <c r="P14" s="467">
        <f>SUM(P10:P13)</f>
        <v>0</v>
      </c>
      <c r="Q14" s="468" t="s">
        <v>232</v>
      </c>
      <c r="R14" s="469">
        <f>SUM(R10:R13)</f>
        <v>0</v>
      </c>
      <c r="S14" s="457"/>
    </row>
    <row r="17" spans="1:2">
      <c r="A17" s="482"/>
      <c r="B17" s="483" t="s">
        <v>233</v>
      </c>
    </row>
    <row r="18" spans="1:2">
      <c r="A18" s="484" t="s">
        <v>234</v>
      </c>
      <c r="B18" s="485" t="s">
        <v>240</v>
      </c>
    </row>
    <row r="19" spans="1:2">
      <c r="A19" s="484" t="s">
        <v>235</v>
      </c>
      <c r="B19" s="485" t="s">
        <v>241</v>
      </c>
    </row>
    <row r="22" spans="1:2">
      <c r="A22" s="486" t="s">
        <v>216</v>
      </c>
    </row>
    <row r="23" spans="1:2">
      <c r="A23" s="487" t="s">
        <v>217</v>
      </c>
    </row>
  </sheetData>
  <protectedRanges>
    <protectedRange sqref="A17:B18 A19" name="範圍5"/>
  </protectedRanges>
  <mergeCells count="4">
    <mergeCell ref="A3:O3"/>
    <mergeCell ref="A4:O4"/>
    <mergeCell ref="D8:G8"/>
    <mergeCell ref="S10:S13"/>
  </mergeCells>
  <phoneticPr fontId="4" type="noConversion"/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1"/>
  <sheetViews>
    <sheetView view="pageBreakPreview" zoomScale="55" zoomScaleNormal="70" zoomScaleSheetLayoutView="55" workbookViewId="0">
      <pane xSplit="4" ySplit="5" topLeftCell="E51" activePane="bottomRight" state="frozen"/>
      <selection activeCell="E30" sqref="E30"/>
      <selection pane="topRight" activeCell="E30" sqref="E30"/>
      <selection pane="bottomLeft" activeCell="E30" sqref="E30"/>
      <selection pane="bottomRight" activeCell="L66" sqref="L66"/>
    </sheetView>
  </sheetViews>
  <sheetFormatPr defaultColWidth="6.875" defaultRowHeight="15.75" outlineLevelCol="1"/>
  <cols>
    <col min="1" max="1" width="6.875" style="170"/>
    <col min="2" max="2" width="6.875" style="173"/>
    <col min="3" max="3" width="6.875" style="172" customWidth="1"/>
    <col min="4" max="4" width="38.25" style="171" customWidth="1"/>
    <col min="5" max="5" width="10.375" style="170" customWidth="1" outlineLevel="1"/>
    <col min="6" max="16" width="9.125" style="170" customWidth="1" outlineLevel="1"/>
    <col min="17" max="17" width="9.125" style="170" customWidth="1"/>
    <col min="18" max="29" width="9.125" style="170" customWidth="1" outlineLevel="1"/>
    <col min="30" max="30" width="9.125" style="170" customWidth="1"/>
    <col min="31" max="42" width="9.125" style="170" customWidth="1" outlineLevel="1"/>
    <col min="43" max="43" width="9.125" style="170" customWidth="1"/>
    <col min="44" max="44" width="10.5" style="170" customWidth="1"/>
    <col min="45" max="45" width="14.5" style="170" customWidth="1"/>
    <col min="46" max="46" width="44" style="171" customWidth="1"/>
    <col min="47" max="16384" width="6.875" style="170"/>
  </cols>
  <sheetData>
    <row r="1" spans="1:46" ht="16.5">
      <c r="A1" s="331" t="s">
        <v>166</v>
      </c>
    </row>
    <row r="2" spans="1:46" ht="16.5">
      <c r="A2" s="330" t="s">
        <v>165</v>
      </c>
    </row>
    <row r="3" spans="1:46" ht="17.25" thickBot="1">
      <c r="E3" s="328" t="s">
        <v>67</v>
      </c>
      <c r="F3" s="327"/>
      <c r="G3" s="327"/>
      <c r="H3" s="328" t="s">
        <v>66</v>
      </c>
      <c r="I3" s="327"/>
      <c r="J3" s="327"/>
      <c r="K3" s="328" t="s">
        <v>65</v>
      </c>
      <c r="L3" s="327"/>
      <c r="M3" s="329"/>
      <c r="N3" s="328" t="s">
        <v>64</v>
      </c>
      <c r="O3" s="327"/>
      <c r="P3" s="327"/>
      <c r="R3" s="328" t="s">
        <v>67</v>
      </c>
      <c r="S3" s="327"/>
      <c r="T3" s="327"/>
      <c r="U3" s="328" t="s">
        <v>66</v>
      </c>
      <c r="V3" s="327"/>
      <c r="W3" s="327"/>
      <c r="X3" s="328" t="s">
        <v>65</v>
      </c>
      <c r="Y3" s="327"/>
      <c r="Z3" s="329"/>
      <c r="AA3" s="328" t="s">
        <v>64</v>
      </c>
      <c r="AB3" s="327"/>
      <c r="AC3" s="327"/>
      <c r="AE3" s="328" t="s">
        <v>67</v>
      </c>
      <c r="AF3" s="327"/>
      <c r="AG3" s="327"/>
      <c r="AH3" s="328" t="s">
        <v>66</v>
      </c>
      <c r="AI3" s="327"/>
      <c r="AJ3" s="327"/>
      <c r="AK3" s="328" t="s">
        <v>65</v>
      </c>
      <c r="AL3" s="327"/>
      <c r="AM3" s="329"/>
      <c r="AN3" s="328" t="s">
        <v>64</v>
      </c>
      <c r="AO3" s="327"/>
      <c r="AP3" s="327"/>
    </row>
    <row r="4" spans="1:46" s="321" customFormat="1" ht="50.25" thickBot="1">
      <c r="B4" s="173"/>
      <c r="C4" s="326"/>
      <c r="D4" s="195"/>
      <c r="E4" s="439" t="s">
        <v>164</v>
      </c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325" t="s">
        <v>163</v>
      </c>
      <c r="R4" s="441" t="s">
        <v>162</v>
      </c>
      <c r="S4" s="441"/>
      <c r="T4" s="441"/>
      <c r="U4" s="441"/>
      <c r="V4" s="441"/>
      <c r="W4" s="441"/>
      <c r="X4" s="441"/>
      <c r="Y4" s="441"/>
      <c r="Z4" s="441"/>
      <c r="AA4" s="440"/>
      <c r="AB4" s="440"/>
      <c r="AC4" s="440"/>
      <c r="AD4" s="324" t="s">
        <v>161</v>
      </c>
      <c r="AE4" s="440" t="s">
        <v>160</v>
      </c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  <c r="AQ4" s="324" t="s">
        <v>159</v>
      </c>
      <c r="AR4" s="323" t="s">
        <v>158</v>
      </c>
      <c r="AS4" s="322" t="s">
        <v>157</v>
      </c>
      <c r="AT4" s="195"/>
    </row>
    <row r="5" spans="1:46" s="309" customFormat="1" ht="16.5">
      <c r="B5" s="320"/>
      <c r="C5" s="319"/>
      <c r="D5" s="318" t="s">
        <v>156</v>
      </c>
      <c r="E5" s="315" t="s">
        <v>155</v>
      </c>
      <c r="F5" s="315" t="s">
        <v>154</v>
      </c>
      <c r="G5" s="315" t="s">
        <v>153</v>
      </c>
      <c r="H5" s="315" t="s">
        <v>152</v>
      </c>
      <c r="I5" s="315" t="s">
        <v>151</v>
      </c>
      <c r="J5" s="315" t="s">
        <v>150</v>
      </c>
      <c r="K5" s="315" t="s">
        <v>149</v>
      </c>
      <c r="L5" s="315" t="s">
        <v>148</v>
      </c>
      <c r="M5" s="315" t="s">
        <v>147</v>
      </c>
      <c r="N5" s="315" t="s">
        <v>146</v>
      </c>
      <c r="O5" s="315" t="s">
        <v>145</v>
      </c>
      <c r="P5" s="315" t="s">
        <v>144</v>
      </c>
      <c r="Q5" s="317"/>
      <c r="R5" s="315" t="s">
        <v>143</v>
      </c>
      <c r="S5" s="315" t="s">
        <v>142</v>
      </c>
      <c r="T5" s="315" t="s">
        <v>141</v>
      </c>
      <c r="U5" s="315" t="s">
        <v>140</v>
      </c>
      <c r="V5" s="315" t="s">
        <v>139</v>
      </c>
      <c r="W5" s="315" t="s">
        <v>138</v>
      </c>
      <c r="X5" s="315" t="s">
        <v>137</v>
      </c>
      <c r="Y5" s="315" t="s">
        <v>136</v>
      </c>
      <c r="Z5" s="315" t="s">
        <v>135</v>
      </c>
      <c r="AA5" s="315" t="s">
        <v>134</v>
      </c>
      <c r="AB5" s="315" t="s">
        <v>133</v>
      </c>
      <c r="AC5" s="315" t="s">
        <v>132</v>
      </c>
      <c r="AD5" s="316"/>
      <c r="AE5" s="314" t="s">
        <v>131</v>
      </c>
      <c r="AF5" s="315" t="s">
        <v>130</v>
      </c>
      <c r="AG5" s="315" t="s">
        <v>129</v>
      </c>
      <c r="AH5" s="315" t="s">
        <v>128</v>
      </c>
      <c r="AI5" s="315" t="s">
        <v>127</v>
      </c>
      <c r="AJ5" s="314" t="s">
        <v>126</v>
      </c>
      <c r="AK5" s="314" t="s">
        <v>125</v>
      </c>
      <c r="AL5" s="314" t="s">
        <v>124</v>
      </c>
      <c r="AM5" s="314" t="s">
        <v>123</v>
      </c>
      <c r="AN5" s="314" t="s">
        <v>122</v>
      </c>
      <c r="AO5" s="314" t="s">
        <v>121</v>
      </c>
      <c r="AP5" s="314" t="s">
        <v>120</v>
      </c>
      <c r="AQ5" s="313"/>
      <c r="AS5" s="312"/>
    </row>
    <row r="6" spans="1:46" s="280" customFormat="1">
      <c r="B6" s="173"/>
      <c r="C6" s="172"/>
      <c r="D6" s="309"/>
      <c r="E6" s="311" t="s">
        <v>119</v>
      </c>
      <c r="F6" s="311" t="s">
        <v>119</v>
      </c>
      <c r="G6" s="311" t="s">
        <v>119</v>
      </c>
      <c r="H6" s="311" t="s">
        <v>119</v>
      </c>
      <c r="I6" s="311" t="s">
        <v>119</v>
      </c>
      <c r="J6" s="311" t="s">
        <v>119</v>
      </c>
      <c r="K6" s="311" t="s">
        <v>119</v>
      </c>
      <c r="L6" s="311" t="s">
        <v>119</v>
      </c>
      <c r="M6" s="311" t="s">
        <v>119</v>
      </c>
      <c r="N6" s="311" t="s">
        <v>119</v>
      </c>
      <c r="O6" s="311" t="s">
        <v>119</v>
      </c>
      <c r="P6" s="311" t="s">
        <v>119</v>
      </c>
      <c r="Q6" s="310" t="s">
        <v>119</v>
      </c>
      <c r="R6" s="311" t="s">
        <v>119</v>
      </c>
      <c r="S6" s="311" t="s">
        <v>119</v>
      </c>
      <c r="T6" s="311" t="s">
        <v>119</v>
      </c>
      <c r="U6" s="311" t="s">
        <v>119</v>
      </c>
      <c r="V6" s="311" t="s">
        <v>119</v>
      </c>
      <c r="W6" s="311" t="s">
        <v>119</v>
      </c>
      <c r="X6" s="311" t="s">
        <v>119</v>
      </c>
      <c r="Y6" s="311" t="s">
        <v>119</v>
      </c>
      <c r="Z6" s="311" t="s">
        <v>119</v>
      </c>
      <c r="AA6" s="311" t="s">
        <v>119</v>
      </c>
      <c r="AB6" s="311" t="s">
        <v>119</v>
      </c>
      <c r="AC6" s="311" t="s">
        <v>119</v>
      </c>
      <c r="AD6" s="310" t="s">
        <v>119</v>
      </c>
      <c r="AE6" s="311" t="s">
        <v>119</v>
      </c>
      <c r="AF6" s="311" t="s">
        <v>119</v>
      </c>
      <c r="AG6" s="311" t="s">
        <v>119</v>
      </c>
      <c r="AH6" s="311" t="s">
        <v>119</v>
      </c>
      <c r="AI6" s="311" t="s">
        <v>119</v>
      </c>
      <c r="AJ6" s="311" t="s">
        <v>119</v>
      </c>
      <c r="AK6" s="311" t="s">
        <v>119</v>
      </c>
      <c r="AL6" s="311" t="s">
        <v>119</v>
      </c>
      <c r="AM6" s="311" t="s">
        <v>119</v>
      </c>
      <c r="AN6" s="311" t="s">
        <v>119</v>
      </c>
      <c r="AO6" s="311" t="s">
        <v>119</v>
      </c>
      <c r="AP6" s="311" t="s">
        <v>119</v>
      </c>
      <c r="AQ6" s="310" t="s">
        <v>119</v>
      </c>
      <c r="AR6" s="311" t="s">
        <v>119</v>
      </c>
      <c r="AS6" s="310" t="s">
        <v>119</v>
      </c>
      <c r="AT6" s="309"/>
    </row>
    <row r="7" spans="1:46" ht="16.5">
      <c r="A7" s="308"/>
      <c r="C7" s="262" t="s">
        <v>118</v>
      </c>
      <c r="D7" s="170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278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278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278"/>
      <c r="AR7" s="307"/>
      <c r="AS7" s="276"/>
      <c r="AT7" s="201"/>
    </row>
    <row r="8" spans="1:46" ht="16.5">
      <c r="D8" s="306" t="s">
        <v>117</v>
      </c>
      <c r="E8" s="307">
        <v>0</v>
      </c>
      <c r="F8" s="307">
        <v>0</v>
      </c>
      <c r="G8" s="307">
        <v>0</v>
      </c>
      <c r="H8" s="307">
        <v>0</v>
      </c>
      <c r="I8" s="307">
        <v>0</v>
      </c>
      <c r="J8" s="307">
        <v>0</v>
      </c>
      <c r="K8" s="307">
        <v>0</v>
      </c>
      <c r="L8" s="307">
        <v>0</v>
      </c>
      <c r="M8" s="307">
        <v>0</v>
      </c>
      <c r="N8" s="307">
        <v>0</v>
      </c>
      <c r="O8" s="307">
        <v>0</v>
      </c>
      <c r="P8" s="307">
        <v>0</v>
      </c>
      <c r="Q8" s="278">
        <f>SUM(E8:P8)</f>
        <v>0</v>
      </c>
      <c r="R8" s="307">
        <v>0</v>
      </c>
      <c r="S8" s="307">
        <v>0</v>
      </c>
      <c r="T8" s="307">
        <v>0</v>
      </c>
      <c r="U8" s="307">
        <v>0</v>
      </c>
      <c r="V8" s="307">
        <v>0</v>
      </c>
      <c r="W8" s="307">
        <v>0</v>
      </c>
      <c r="X8" s="307">
        <v>0</v>
      </c>
      <c r="Y8" s="307">
        <v>0</v>
      </c>
      <c r="Z8" s="307">
        <v>0</v>
      </c>
      <c r="AA8" s="307">
        <v>0</v>
      </c>
      <c r="AB8" s="307">
        <v>0</v>
      </c>
      <c r="AC8" s="307">
        <v>0</v>
      </c>
      <c r="AD8" s="278">
        <f>SUM(R8:AC8)</f>
        <v>0</v>
      </c>
      <c r="AE8" s="307">
        <v>0</v>
      </c>
      <c r="AF8" s="307">
        <v>0</v>
      </c>
      <c r="AG8" s="307">
        <v>0</v>
      </c>
      <c r="AH8" s="307">
        <v>0</v>
      </c>
      <c r="AI8" s="307">
        <v>0</v>
      </c>
      <c r="AJ8" s="307">
        <v>0</v>
      </c>
      <c r="AK8" s="307">
        <v>0</v>
      </c>
      <c r="AL8" s="307">
        <v>0</v>
      </c>
      <c r="AM8" s="307">
        <v>0</v>
      </c>
      <c r="AN8" s="307">
        <v>0</v>
      </c>
      <c r="AO8" s="307">
        <v>0</v>
      </c>
      <c r="AP8" s="284">
        <v>0</v>
      </c>
      <c r="AQ8" s="278">
        <f>SUM(AE8:AP8)</f>
        <v>0</v>
      </c>
      <c r="AR8" s="284">
        <v>0</v>
      </c>
      <c r="AS8" s="276">
        <f>SUM(AQ8,AD8,Q8,AR8)</f>
        <v>0</v>
      </c>
      <c r="AT8" s="201"/>
    </row>
    <row r="9" spans="1:46" ht="16.5">
      <c r="D9" s="306" t="s">
        <v>116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307">
        <v>0</v>
      </c>
      <c r="O9" s="307">
        <v>0</v>
      </c>
      <c r="P9" s="284">
        <v>0</v>
      </c>
      <c r="Q9" s="278">
        <f>SUM(E9:P9)</f>
        <v>0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284">
        <v>0</v>
      </c>
      <c r="Z9" s="284">
        <v>0</v>
      </c>
      <c r="AA9" s="284">
        <v>0</v>
      </c>
      <c r="AB9" s="284">
        <v>0</v>
      </c>
      <c r="AC9" s="284">
        <v>0</v>
      </c>
      <c r="AD9" s="278">
        <f>SUM(R9:AC9)</f>
        <v>0</v>
      </c>
      <c r="AE9" s="284">
        <v>0</v>
      </c>
      <c r="AF9" s="284">
        <v>0</v>
      </c>
      <c r="AG9" s="284">
        <v>0</v>
      </c>
      <c r="AH9" s="284">
        <v>0</v>
      </c>
      <c r="AI9" s="284">
        <v>0</v>
      </c>
      <c r="AJ9" s="284"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78">
        <f>SUM(AE9:AP9)</f>
        <v>0</v>
      </c>
      <c r="AR9" s="284">
        <v>0</v>
      </c>
      <c r="AS9" s="276">
        <f>SUM(AQ9,AD9,Q9,AR9)</f>
        <v>0</v>
      </c>
      <c r="AT9" s="201"/>
    </row>
    <row r="10" spans="1:46" ht="17.25" thickBot="1">
      <c r="D10" s="306" t="s">
        <v>116</v>
      </c>
      <c r="E10" s="284">
        <v>0</v>
      </c>
      <c r="F10" s="284">
        <v>0</v>
      </c>
      <c r="G10" s="284">
        <v>0</v>
      </c>
      <c r="H10" s="284">
        <v>0</v>
      </c>
      <c r="I10" s="284">
        <v>0</v>
      </c>
      <c r="J10" s="284">
        <v>0</v>
      </c>
      <c r="K10" s="284">
        <v>0</v>
      </c>
      <c r="L10" s="284">
        <v>0</v>
      </c>
      <c r="M10" s="284">
        <v>0</v>
      </c>
      <c r="N10" s="284">
        <v>0</v>
      </c>
      <c r="O10" s="284">
        <v>0</v>
      </c>
      <c r="P10" s="284">
        <v>0</v>
      </c>
      <c r="Q10" s="278">
        <f>SUM(E10:P10)</f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v>0</v>
      </c>
      <c r="AA10" s="284">
        <v>0</v>
      </c>
      <c r="AB10" s="284">
        <v>0</v>
      </c>
      <c r="AC10" s="284">
        <v>0</v>
      </c>
      <c r="AD10" s="278">
        <f>SUM(R10:AC10)</f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4"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278">
        <f>SUM(AE10:AP10)</f>
        <v>0</v>
      </c>
      <c r="AR10" s="284">
        <v>0</v>
      </c>
      <c r="AS10" s="276">
        <f>SUM(AQ10,AD10,Q10,AR10)</f>
        <v>0</v>
      </c>
      <c r="AT10" s="201"/>
    </row>
    <row r="11" spans="1:46" ht="32.25" thickBot="1">
      <c r="B11" s="217" t="s">
        <v>86</v>
      </c>
      <c r="D11" s="305" t="s">
        <v>85</v>
      </c>
      <c r="E11" s="303">
        <f t="shared" ref="E11:AS11" si="0">SUM(E8:E10)</f>
        <v>0</v>
      </c>
      <c r="F11" s="303">
        <f t="shared" si="0"/>
        <v>0</v>
      </c>
      <c r="G11" s="303">
        <f t="shared" si="0"/>
        <v>0</v>
      </c>
      <c r="H11" s="303">
        <f t="shared" si="0"/>
        <v>0</v>
      </c>
      <c r="I11" s="303">
        <f t="shared" si="0"/>
        <v>0</v>
      </c>
      <c r="J11" s="303">
        <f t="shared" si="0"/>
        <v>0</v>
      </c>
      <c r="K11" s="303">
        <f t="shared" si="0"/>
        <v>0</v>
      </c>
      <c r="L11" s="303">
        <f t="shared" si="0"/>
        <v>0</v>
      </c>
      <c r="M11" s="303">
        <f t="shared" si="0"/>
        <v>0</v>
      </c>
      <c r="N11" s="303">
        <f t="shared" si="0"/>
        <v>0</v>
      </c>
      <c r="O11" s="303">
        <f t="shared" si="0"/>
        <v>0</v>
      </c>
      <c r="P11" s="303">
        <f t="shared" si="0"/>
        <v>0</v>
      </c>
      <c r="Q11" s="304">
        <f t="shared" si="0"/>
        <v>0</v>
      </c>
      <c r="R11" s="303">
        <f t="shared" si="0"/>
        <v>0</v>
      </c>
      <c r="S11" s="303">
        <f t="shared" si="0"/>
        <v>0</v>
      </c>
      <c r="T11" s="303">
        <f t="shared" si="0"/>
        <v>0</v>
      </c>
      <c r="U11" s="303">
        <f t="shared" si="0"/>
        <v>0</v>
      </c>
      <c r="V11" s="303">
        <f t="shared" si="0"/>
        <v>0</v>
      </c>
      <c r="W11" s="303">
        <f t="shared" si="0"/>
        <v>0</v>
      </c>
      <c r="X11" s="303">
        <f t="shared" si="0"/>
        <v>0</v>
      </c>
      <c r="Y11" s="303">
        <f t="shared" si="0"/>
        <v>0</v>
      </c>
      <c r="Z11" s="303">
        <f t="shared" si="0"/>
        <v>0</v>
      </c>
      <c r="AA11" s="303">
        <f t="shared" si="0"/>
        <v>0</v>
      </c>
      <c r="AB11" s="303">
        <f t="shared" si="0"/>
        <v>0</v>
      </c>
      <c r="AC11" s="303">
        <f t="shared" si="0"/>
        <v>0</v>
      </c>
      <c r="AD11" s="304">
        <f t="shared" si="0"/>
        <v>0</v>
      </c>
      <c r="AE11" s="303">
        <f t="shared" si="0"/>
        <v>0</v>
      </c>
      <c r="AF11" s="303">
        <f t="shared" si="0"/>
        <v>0</v>
      </c>
      <c r="AG11" s="303">
        <f t="shared" si="0"/>
        <v>0</v>
      </c>
      <c r="AH11" s="303">
        <f t="shared" si="0"/>
        <v>0</v>
      </c>
      <c r="AI11" s="303">
        <f t="shared" si="0"/>
        <v>0</v>
      </c>
      <c r="AJ11" s="303">
        <f t="shared" si="0"/>
        <v>0</v>
      </c>
      <c r="AK11" s="303">
        <f t="shared" si="0"/>
        <v>0</v>
      </c>
      <c r="AL11" s="303">
        <f t="shared" si="0"/>
        <v>0</v>
      </c>
      <c r="AM11" s="303">
        <f t="shared" si="0"/>
        <v>0</v>
      </c>
      <c r="AN11" s="303">
        <f t="shared" si="0"/>
        <v>0</v>
      </c>
      <c r="AO11" s="303">
        <f t="shared" si="0"/>
        <v>0</v>
      </c>
      <c r="AP11" s="303">
        <f t="shared" si="0"/>
        <v>0</v>
      </c>
      <c r="AQ11" s="304">
        <f t="shared" si="0"/>
        <v>0</v>
      </c>
      <c r="AR11" s="303">
        <f t="shared" si="0"/>
        <v>0</v>
      </c>
      <c r="AS11" s="302">
        <f t="shared" si="0"/>
        <v>0</v>
      </c>
      <c r="AT11" s="301" t="s">
        <v>115</v>
      </c>
    </row>
    <row r="12" spans="1:46">
      <c r="B12" s="217"/>
      <c r="C12" s="172" t="s">
        <v>114</v>
      </c>
      <c r="D12" s="239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299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299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299"/>
      <c r="AR12" s="298"/>
      <c r="AS12" s="297"/>
      <c r="AT12" s="201"/>
    </row>
    <row r="13" spans="1:46">
      <c r="B13" s="217"/>
      <c r="D13" s="239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3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3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3"/>
      <c r="AR13" s="292"/>
      <c r="AS13" s="291"/>
      <c r="AT13" s="201"/>
    </row>
    <row r="14" spans="1:46" ht="22.5" customHeight="1">
      <c r="B14" s="217"/>
      <c r="C14" s="296" t="s">
        <v>113</v>
      </c>
      <c r="D14" s="170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3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3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3"/>
      <c r="AR14" s="292"/>
      <c r="AS14" s="291"/>
      <c r="AT14" s="201"/>
    </row>
    <row r="15" spans="1:46" ht="16.5">
      <c r="B15" s="217"/>
      <c r="C15" s="295" t="s">
        <v>112</v>
      </c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3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3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3"/>
      <c r="AR15" s="292"/>
      <c r="AS15" s="291"/>
      <c r="AT15" s="201"/>
    </row>
    <row r="16" spans="1:46" ht="17.25" customHeight="1">
      <c r="B16" s="217"/>
      <c r="C16" s="282" t="s">
        <v>111</v>
      </c>
      <c r="D16" s="282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3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3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3"/>
      <c r="AR16" s="292"/>
      <c r="AS16" s="291"/>
      <c r="AT16" s="201"/>
    </row>
    <row r="17" spans="2:46" ht="17.25" customHeight="1">
      <c r="B17" s="217"/>
      <c r="C17" s="289">
        <v>1</v>
      </c>
      <c r="D17" s="279" t="s">
        <v>97</v>
      </c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8">
        <f>SUM(E17:P17)</f>
        <v>0</v>
      </c>
      <c r="R17" s="277">
        <v>0</v>
      </c>
      <c r="S17" s="277">
        <v>0</v>
      </c>
      <c r="T17" s="277">
        <v>0</v>
      </c>
      <c r="U17" s="277">
        <v>0</v>
      </c>
      <c r="V17" s="277">
        <v>0</v>
      </c>
      <c r="W17" s="277">
        <v>0</v>
      </c>
      <c r="X17" s="277">
        <v>0</v>
      </c>
      <c r="Y17" s="277">
        <v>0</v>
      </c>
      <c r="Z17" s="277">
        <v>0</v>
      </c>
      <c r="AA17" s="277">
        <v>0</v>
      </c>
      <c r="AB17" s="277">
        <v>0</v>
      </c>
      <c r="AC17" s="277">
        <v>0</v>
      </c>
      <c r="AD17" s="278">
        <f>SUM(R17:AC17)</f>
        <v>0</v>
      </c>
      <c r="AE17" s="277">
        <v>0</v>
      </c>
      <c r="AF17" s="277">
        <v>0</v>
      </c>
      <c r="AG17" s="277">
        <v>0</v>
      </c>
      <c r="AH17" s="277">
        <v>0</v>
      </c>
      <c r="AI17" s="277">
        <v>0</v>
      </c>
      <c r="AJ17" s="277">
        <v>0</v>
      </c>
      <c r="AK17" s="277">
        <v>0</v>
      </c>
      <c r="AL17" s="277">
        <v>0</v>
      </c>
      <c r="AM17" s="277">
        <v>0</v>
      </c>
      <c r="AN17" s="277">
        <v>0</v>
      </c>
      <c r="AO17" s="277">
        <v>0</v>
      </c>
      <c r="AP17" s="277">
        <v>0</v>
      </c>
      <c r="AQ17" s="278">
        <f>SUM(AE17:AP17)</f>
        <v>0</v>
      </c>
      <c r="AR17" s="277">
        <v>0</v>
      </c>
      <c r="AS17" s="276">
        <f>SUM(AQ17,AD17,Q17,AR17)</f>
        <v>0</v>
      </c>
      <c r="AT17" s="201"/>
    </row>
    <row r="18" spans="2:46" ht="17.25" customHeight="1">
      <c r="B18" s="217"/>
      <c r="C18" s="289">
        <v>2</v>
      </c>
      <c r="D18" s="279" t="s">
        <v>97</v>
      </c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8">
        <f>SUM(E18:P18)</f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77">
        <v>0</v>
      </c>
      <c r="X18" s="277">
        <v>0</v>
      </c>
      <c r="Y18" s="277">
        <v>0</v>
      </c>
      <c r="Z18" s="277">
        <v>0</v>
      </c>
      <c r="AA18" s="277">
        <v>0</v>
      </c>
      <c r="AB18" s="277">
        <v>0</v>
      </c>
      <c r="AC18" s="277">
        <v>0</v>
      </c>
      <c r="AD18" s="278">
        <f>SUM(R18:AC18)</f>
        <v>0</v>
      </c>
      <c r="AE18" s="277">
        <v>0</v>
      </c>
      <c r="AF18" s="277">
        <v>0</v>
      </c>
      <c r="AG18" s="277">
        <v>0</v>
      </c>
      <c r="AH18" s="277">
        <v>0</v>
      </c>
      <c r="AI18" s="277">
        <v>0</v>
      </c>
      <c r="AJ18" s="277">
        <v>0</v>
      </c>
      <c r="AK18" s="277">
        <v>0</v>
      </c>
      <c r="AL18" s="277">
        <v>0</v>
      </c>
      <c r="AM18" s="277">
        <v>0</v>
      </c>
      <c r="AN18" s="277">
        <v>0</v>
      </c>
      <c r="AO18" s="277">
        <v>0</v>
      </c>
      <c r="AP18" s="277">
        <v>0</v>
      </c>
      <c r="AQ18" s="278">
        <f>SUM(AE18:AP18)</f>
        <v>0</v>
      </c>
      <c r="AR18" s="277">
        <v>0</v>
      </c>
      <c r="AS18" s="276">
        <f>SUM(AQ18,AD18,Q18,AR18)</f>
        <v>0</v>
      </c>
      <c r="AT18" s="201"/>
    </row>
    <row r="19" spans="2:46" ht="16.5">
      <c r="B19" s="217"/>
      <c r="C19" s="289">
        <v>3</v>
      </c>
      <c r="D19" s="279" t="s">
        <v>97</v>
      </c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8">
        <f>SUM(E19:P19)</f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7">
        <v>0</v>
      </c>
      <c r="Y19" s="277">
        <v>0</v>
      </c>
      <c r="Z19" s="277">
        <v>0</v>
      </c>
      <c r="AA19" s="277">
        <v>0</v>
      </c>
      <c r="AB19" s="277">
        <v>0</v>
      </c>
      <c r="AC19" s="277">
        <v>0</v>
      </c>
      <c r="AD19" s="278">
        <f>SUM(R19:AC19)</f>
        <v>0</v>
      </c>
      <c r="AE19" s="284">
        <v>0</v>
      </c>
      <c r="AF19" s="277">
        <v>0</v>
      </c>
      <c r="AG19" s="277">
        <v>0</v>
      </c>
      <c r="AH19" s="277">
        <v>0</v>
      </c>
      <c r="AI19" s="277">
        <v>0</v>
      </c>
      <c r="AJ19" s="277">
        <v>0</v>
      </c>
      <c r="AK19" s="277">
        <v>0</v>
      </c>
      <c r="AL19" s="277">
        <v>0</v>
      </c>
      <c r="AM19" s="277">
        <v>0</v>
      </c>
      <c r="AN19" s="277">
        <v>0</v>
      </c>
      <c r="AO19" s="277">
        <v>0</v>
      </c>
      <c r="AP19" s="277">
        <v>0</v>
      </c>
      <c r="AQ19" s="278">
        <f>SUM(AE19:AP19)</f>
        <v>0</v>
      </c>
      <c r="AR19" s="277">
        <v>0</v>
      </c>
      <c r="AS19" s="276">
        <f>SUM(AQ19,AD19,Q19,AR19)</f>
        <v>0</v>
      </c>
      <c r="AT19" s="201"/>
    </row>
    <row r="20" spans="2:46" ht="17.25" customHeight="1">
      <c r="B20" s="217"/>
      <c r="C20" s="289">
        <v>4</v>
      </c>
      <c r="D20" s="279" t="s">
        <v>97</v>
      </c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8">
        <f>SUM(E20:P20)</f>
        <v>0</v>
      </c>
      <c r="R20" s="277">
        <v>0</v>
      </c>
      <c r="S20" s="277">
        <v>0</v>
      </c>
      <c r="T20" s="277">
        <v>0</v>
      </c>
      <c r="U20" s="277">
        <v>0</v>
      </c>
      <c r="V20" s="277">
        <v>0</v>
      </c>
      <c r="W20" s="277">
        <v>0</v>
      </c>
      <c r="X20" s="277">
        <v>0</v>
      </c>
      <c r="Y20" s="277">
        <v>0</v>
      </c>
      <c r="Z20" s="277">
        <v>0</v>
      </c>
      <c r="AA20" s="277">
        <v>0</v>
      </c>
      <c r="AB20" s="277">
        <v>0</v>
      </c>
      <c r="AC20" s="277">
        <v>0</v>
      </c>
      <c r="AD20" s="278">
        <f>SUM(R20:AC20)</f>
        <v>0</v>
      </c>
      <c r="AE20" s="284">
        <v>0</v>
      </c>
      <c r="AF20" s="277">
        <v>0</v>
      </c>
      <c r="AG20" s="277">
        <v>0</v>
      </c>
      <c r="AH20" s="277">
        <v>0</v>
      </c>
      <c r="AI20" s="277">
        <v>0</v>
      </c>
      <c r="AJ20" s="277">
        <v>0</v>
      </c>
      <c r="AK20" s="277">
        <v>0</v>
      </c>
      <c r="AL20" s="277">
        <v>0</v>
      </c>
      <c r="AM20" s="277">
        <v>0</v>
      </c>
      <c r="AN20" s="277">
        <v>0</v>
      </c>
      <c r="AO20" s="277">
        <v>0</v>
      </c>
      <c r="AP20" s="277">
        <v>0</v>
      </c>
      <c r="AQ20" s="278">
        <f>SUM(AE20:AP20)</f>
        <v>0</v>
      </c>
      <c r="AR20" s="277">
        <v>0</v>
      </c>
      <c r="AS20" s="276">
        <f>SUM(AQ20,AD20,Q20,AR20)</f>
        <v>0</v>
      </c>
      <c r="AT20" s="201"/>
    </row>
    <row r="21" spans="2:46" ht="17.25" thickBot="1">
      <c r="B21" s="217"/>
      <c r="C21" s="289">
        <v>5</v>
      </c>
      <c r="D21" s="279" t="s">
        <v>97</v>
      </c>
      <c r="E21" s="277">
        <v>0</v>
      </c>
      <c r="F21" s="277">
        <v>0</v>
      </c>
      <c r="G21" s="277">
        <v>0</v>
      </c>
      <c r="H21" s="277">
        <v>0</v>
      </c>
      <c r="I21" s="277">
        <v>0</v>
      </c>
      <c r="J21" s="277">
        <v>0</v>
      </c>
      <c r="K21" s="277">
        <v>0</v>
      </c>
      <c r="L21" s="277">
        <v>0</v>
      </c>
      <c r="M21" s="277">
        <v>0</v>
      </c>
      <c r="N21" s="277">
        <v>0</v>
      </c>
      <c r="O21" s="277">
        <v>0</v>
      </c>
      <c r="P21" s="277">
        <v>0</v>
      </c>
      <c r="Q21" s="278">
        <f>SUM(E21:P21)</f>
        <v>0</v>
      </c>
      <c r="R21" s="277">
        <v>0</v>
      </c>
      <c r="S21" s="277">
        <v>0</v>
      </c>
      <c r="T21" s="277">
        <v>0</v>
      </c>
      <c r="U21" s="277">
        <v>0</v>
      </c>
      <c r="V21" s="277">
        <v>0</v>
      </c>
      <c r="W21" s="277">
        <v>0</v>
      </c>
      <c r="X21" s="277">
        <v>0</v>
      </c>
      <c r="Y21" s="277">
        <v>0</v>
      </c>
      <c r="Z21" s="277">
        <v>0</v>
      </c>
      <c r="AA21" s="277">
        <v>0</v>
      </c>
      <c r="AB21" s="277">
        <v>0</v>
      </c>
      <c r="AC21" s="277">
        <v>0</v>
      </c>
      <c r="AD21" s="278">
        <f>SUM(R21:AC21)</f>
        <v>0</v>
      </c>
      <c r="AE21" s="284">
        <v>0</v>
      </c>
      <c r="AF21" s="277">
        <v>0</v>
      </c>
      <c r="AG21" s="277">
        <v>0</v>
      </c>
      <c r="AH21" s="277">
        <v>0</v>
      </c>
      <c r="AI21" s="277">
        <v>0</v>
      </c>
      <c r="AJ21" s="277">
        <v>0</v>
      </c>
      <c r="AK21" s="277">
        <v>0</v>
      </c>
      <c r="AL21" s="277">
        <v>0</v>
      </c>
      <c r="AM21" s="277">
        <v>0</v>
      </c>
      <c r="AN21" s="277">
        <v>0</v>
      </c>
      <c r="AO21" s="277">
        <v>0</v>
      </c>
      <c r="AP21" s="277">
        <v>0</v>
      </c>
      <c r="AQ21" s="278">
        <f>SUM(AE21:AP21)</f>
        <v>0</v>
      </c>
      <c r="AR21" s="277">
        <v>0</v>
      </c>
      <c r="AS21" s="276">
        <f>SUM(AQ21,AD21,Q21,AR21)</f>
        <v>0</v>
      </c>
      <c r="AT21" s="201"/>
    </row>
    <row r="22" spans="2:46" ht="32.25" thickBot="1">
      <c r="B22" s="217"/>
      <c r="C22" s="289"/>
      <c r="D22" s="279"/>
      <c r="E22" s="274">
        <f t="shared" ref="E22:AS22" si="1">SUM(E17:E21)</f>
        <v>0</v>
      </c>
      <c r="F22" s="274">
        <f t="shared" si="1"/>
        <v>0</v>
      </c>
      <c r="G22" s="274">
        <f t="shared" si="1"/>
        <v>0</v>
      </c>
      <c r="H22" s="274">
        <f t="shared" si="1"/>
        <v>0</v>
      </c>
      <c r="I22" s="274">
        <f t="shared" si="1"/>
        <v>0</v>
      </c>
      <c r="J22" s="274">
        <f t="shared" si="1"/>
        <v>0</v>
      </c>
      <c r="K22" s="274">
        <f t="shared" si="1"/>
        <v>0</v>
      </c>
      <c r="L22" s="274">
        <f t="shared" si="1"/>
        <v>0</v>
      </c>
      <c r="M22" s="274">
        <f t="shared" si="1"/>
        <v>0</v>
      </c>
      <c r="N22" s="274">
        <f t="shared" si="1"/>
        <v>0</v>
      </c>
      <c r="O22" s="274">
        <f t="shared" si="1"/>
        <v>0</v>
      </c>
      <c r="P22" s="274">
        <f t="shared" si="1"/>
        <v>0</v>
      </c>
      <c r="Q22" s="288">
        <f t="shared" si="1"/>
        <v>0</v>
      </c>
      <c r="R22" s="274">
        <f t="shared" si="1"/>
        <v>0</v>
      </c>
      <c r="S22" s="274">
        <f t="shared" si="1"/>
        <v>0</v>
      </c>
      <c r="T22" s="274">
        <f t="shared" si="1"/>
        <v>0</v>
      </c>
      <c r="U22" s="274">
        <f t="shared" si="1"/>
        <v>0</v>
      </c>
      <c r="V22" s="274">
        <f t="shared" si="1"/>
        <v>0</v>
      </c>
      <c r="W22" s="274">
        <f t="shared" si="1"/>
        <v>0</v>
      </c>
      <c r="X22" s="274">
        <f t="shared" si="1"/>
        <v>0</v>
      </c>
      <c r="Y22" s="274">
        <f t="shared" si="1"/>
        <v>0</v>
      </c>
      <c r="Z22" s="274">
        <f t="shared" si="1"/>
        <v>0</v>
      </c>
      <c r="AA22" s="274">
        <f t="shared" si="1"/>
        <v>0</v>
      </c>
      <c r="AB22" s="274">
        <f t="shared" si="1"/>
        <v>0</v>
      </c>
      <c r="AC22" s="274">
        <f t="shared" si="1"/>
        <v>0</v>
      </c>
      <c r="AD22" s="288">
        <f t="shared" si="1"/>
        <v>0</v>
      </c>
      <c r="AE22" s="274">
        <f t="shared" si="1"/>
        <v>0</v>
      </c>
      <c r="AF22" s="274">
        <f t="shared" si="1"/>
        <v>0</v>
      </c>
      <c r="AG22" s="274">
        <f t="shared" si="1"/>
        <v>0</v>
      </c>
      <c r="AH22" s="274">
        <f t="shared" si="1"/>
        <v>0</v>
      </c>
      <c r="AI22" s="274">
        <f t="shared" si="1"/>
        <v>0</v>
      </c>
      <c r="AJ22" s="274">
        <f t="shared" si="1"/>
        <v>0</v>
      </c>
      <c r="AK22" s="274">
        <f t="shared" si="1"/>
        <v>0</v>
      </c>
      <c r="AL22" s="274">
        <f t="shared" si="1"/>
        <v>0</v>
      </c>
      <c r="AM22" s="274">
        <f t="shared" si="1"/>
        <v>0</v>
      </c>
      <c r="AN22" s="274">
        <f t="shared" si="1"/>
        <v>0</v>
      </c>
      <c r="AO22" s="274">
        <f t="shared" si="1"/>
        <v>0</v>
      </c>
      <c r="AP22" s="274">
        <f t="shared" si="1"/>
        <v>0</v>
      </c>
      <c r="AQ22" s="288">
        <f t="shared" si="1"/>
        <v>0</v>
      </c>
      <c r="AR22" s="287">
        <f t="shared" si="1"/>
        <v>0</v>
      </c>
      <c r="AS22" s="273">
        <f t="shared" si="1"/>
        <v>0</v>
      </c>
      <c r="AT22" s="206" t="s">
        <v>110</v>
      </c>
    </row>
    <row r="23" spans="2:46" ht="17.25" customHeight="1">
      <c r="B23" s="217"/>
      <c r="C23" s="282" t="s">
        <v>109</v>
      </c>
      <c r="D23" s="290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8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8"/>
      <c r="AE23" s="284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8"/>
      <c r="AR23" s="277"/>
      <c r="AS23" s="272"/>
      <c r="AT23" s="201"/>
    </row>
    <row r="24" spans="2:46" ht="17.25" customHeight="1">
      <c r="B24" s="217"/>
      <c r="C24" s="289">
        <v>6</v>
      </c>
      <c r="D24" s="279" t="s">
        <v>97</v>
      </c>
      <c r="E24" s="277">
        <v>0</v>
      </c>
      <c r="F24" s="277">
        <v>0</v>
      </c>
      <c r="G24" s="277">
        <v>0</v>
      </c>
      <c r="H24" s="277">
        <v>0</v>
      </c>
      <c r="I24" s="277">
        <v>0</v>
      </c>
      <c r="J24" s="277">
        <v>0</v>
      </c>
      <c r="K24" s="277">
        <v>0</v>
      </c>
      <c r="L24" s="277">
        <v>0</v>
      </c>
      <c r="M24" s="277">
        <v>0</v>
      </c>
      <c r="N24" s="277">
        <v>0</v>
      </c>
      <c r="O24" s="277">
        <v>0</v>
      </c>
      <c r="P24" s="277">
        <v>0</v>
      </c>
      <c r="Q24" s="278">
        <f>SUM(E24:P24)</f>
        <v>0</v>
      </c>
      <c r="R24" s="277">
        <v>0</v>
      </c>
      <c r="S24" s="277">
        <v>0</v>
      </c>
      <c r="T24" s="277">
        <v>0</v>
      </c>
      <c r="U24" s="277">
        <v>0</v>
      </c>
      <c r="V24" s="277">
        <v>0</v>
      </c>
      <c r="W24" s="277">
        <v>0</v>
      </c>
      <c r="X24" s="277">
        <v>0</v>
      </c>
      <c r="Y24" s="277">
        <v>0</v>
      </c>
      <c r="Z24" s="277">
        <v>0</v>
      </c>
      <c r="AA24" s="277">
        <v>0</v>
      </c>
      <c r="AB24" s="277">
        <v>0</v>
      </c>
      <c r="AC24" s="277">
        <v>0</v>
      </c>
      <c r="AD24" s="278">
        <f>SUM(R24:AC24)</f>
        <v>0</v>
      </c>
      <c r="AE24" s="277">
        <v>0</v>
      </c>
      <c r="AF24" s="277">
        <v>0</v>
      </c>
      <c r="AG24" s="277">
        <v>0</v>
      </c>
      <c r="AH24" s="277">
        <v>0</v>
      </c>
      <c r="AI24" s="277">
        <v>0</v>
      </c>
      <c r="AJ24" s="277">
        <v>0</v>
      </c>
      <c r="AK24" s="277">
        <v>0</v>
      </c>
      <c r="AL24" s="277">
        <v>0</v>
      </c>
      <c r="AM24" s="277">
        <v>0</v>
      </c>
      <c r="AN24" s="277">
        <v>0</v>
      </c>
      <c r="AO24" s="277">
        <v>0</v>
      </c>
      <c r="AP24" s="277">
        <v>0</v>
      </c>
      <c r="AQ24" s="278">
        <f>SUM(AE24:AP24)</f>
        <v>0</v>
      </c>
      <c r="AR24" s="277">
        <v>0</v>
      </c>
      <c r="AS24" s="276">
        <f>SUM(AQ24,AD24,Q24,AR24)</f>
        <v>0</v>
      </c>
      <c r="AT24" s="201"/>
    </row>
    <row r="25" spans="2:46" ht="17.25" customHeight="1">
      <c r="B25" s="217"/>
      <c r="C25" s="289">
        <v>7</v>
      </c>
      <c r="D25" s="279" t="s">
        <v>97</v>
      </c>
      <c r="E25" s="277">
        <v>0</v>
      </c>
      <c r="F25" s="277">
        <v>0</v>
      </c>
      <c r="G25" s="277">
        <v>0</v>
      </c>
      <c r="H25" s="277">
        <v>0</v>
      </c>
      <c r="I25" s="277">
        <v>0</v>
      </c>
      <c r="J25" s="277">
        <v>0</v>
      </c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  <c r="Q25" s="278">
        <f>SUM(E25:P25)</f>
        <v>0</v>
      </c>
      <c r="R25" s="277">
        <v>0</v>
      </c>
      <c r="S25" s="277">
        <v>0</v>
      </c>
      <c r="T25" s="277">
        <v>0</v>
      </c>
      <c r="U25" s="277">
        <v>0</v>
      </c>
      <c r="V25" s="277">
        <v>0</v>
      </c>
      <c r="W25" s="277">
        <v>0</v>
      </c>
      <c r="X25" s="277">
        <v>0</v>
      </c>
      <c r="Y25" s="277">
        <v>0</v>
      </c>
      <c r="Z25" s="277">
        <v>0</v>
      </c>
      <c r="AA25" s="277">
        <v>0</v>
      </c>
      <c r="AB25" s="277">
        <v>0</v>
      </c>
      <c r="AC25" s="277">
        <v>0</v>
      </c>
      <c r="AD25" s="278">
        <f>SUM(R25:AC25)</f>
        <v>0</v>
      </c>
      <c r="AE25" s="277">
        <v>0</v>
      </c>
      <c r="AF25" s="277">
        <v>0</v>
      </c>
      <c r="AG25" s="277">
        <v>0</v>
      </c>
      <c r="AH25" s="277">
        <v>0</v>
      </c>
      <c r="AI25" s="277">
        <v>0</v>
      </c>
      <c r="AJ25" s="277">
        <v>0</v>
      </c>
      <c r="AK25" s="277">
        <v>0</v>
      </c>
      <c r="AL25" s="277">
        <v>0</v>
      </c>
      <c r="AM25" s="277">
        <v>0</v>
      </c>
      <c r="AN25" s="277">
        <v>0</v>
      </c>
      <c r="AO25" s="277">
        <v>0</v>
      </c>
      <c r="AP25" s="277">
        <v>0</v>
      </c>
      <c r="AQ25" s="278">
        <f>SUM(AE25:AP25)</f>
        <v>0</v>
      </c>
      <c r="AR25" s="277">
        <v>0</v>
      </c>
      <c r="AS25" s="276">
        <f>SUM(AQ25,AD25,Q25,AR25)</f>
        <v>0</v>
      </c>
      <c r="AT25" s="201"/>
    </row>
    <row r="26" spans="2:46" ht="16.5">
      <c r="B26" s="217"/>
      <c r="C26" s="289">
        <v>8</v>
      </c>
      <c r="D26" s="279" t="s">
        <v>97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8">
        <f>SUM(E26:P26)</f>
        <v>0</v>
      </c>
      <c r="R26" s="277">
        <v>0</v>
      </c>
      <c r="S26" s="277">
        <v>0</v>
      </c>
      <c r="T26" s="277">
        <v>0</v>
      </c>
      <c r="U26" s="277">
        <v>0</v>
      </c>
      <c r="V26" s="277">
        <v>0</v>
      </c>
      <c r="W26" s="277">
        <v>0</v>
      </c>
      <c r="X26" s="277">
        <v>0</v>
      </c>
      <c r="Y26" s="277">
        <v>0</v>
      </c>
      <c r="Z26" s="277">
        <v>0</v>
      </c>
      <c r="AA26" s="277">
        <v>0</v>
      </c>
      <c r="AB26" s="277">
        <v>0</v>
      </c>
      <c r="AC26" s="277">
        <v>0</v>
      </c>
      <c r="AD26" s="278">
        <f>SUM(R26:AC26)</f>
        <v>0</v>
      </c>
      <c r="AE26" s="284">
        <v>0</v>
      </c>
      <c r="AF26" s="277">
        <v>0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  <c r="AL26" s="277">
        <v>0</v>
      </c>
      <c r="AM26" s="277">
        <v>0</v>
      </c>
      <c r="AN26" s="277">
        <v>0</v>
      </c>
      <c r="AO26" s="277">
        <v>0</v>
      </c>
      <c r="AP26" s="277">
        <v>0</v>
      </c>
      <c r="AQ26" s="278">
        <f>SUM(AE26:AP26)</f>
        <v>0</v>
      </c>
      <c r="AR26" s="277">
        <v>0</v>
      </c>
      <c r="AS26" s="276">
        <f>SUM(AQ26,AD26,Q26,AR26)</f>
        <v>0</v>
      </c>
      <c r="AT26" s="201"/>
    </row>
    <row r="27" spans="2:46" ht="17.25" customHeight="1">
      <c r="B27" s="217"/>
      <c r="C27" s="289">
        <v>9</v>
      </c>
      <c r="D27" s="279" t="s">
        <v>97</v>
      </c>
      <c r="E27" s="277">
        <v>0</v>
      </c>
      <c r="F27" s="277">
        <v>0</v>
      </c>
      <c r="G27" s="277">
        <v>0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8">
        <f>SUM(E27:P27)</f>
        <v>0</v>
      </c>
      <c r="R27" s="277">
        <v>0</v>
      </c>
      <c r="S27" s="277">
        <v>0</v>
      </c>
      <c r="T27" s="277">
        <v>0</v>
      </c>
      <c r="U27" s="277">
        <v>0</v>
      </c>
      <c r="V27" s="277">
        <v>0</v>
      </c>
      <c r="W27" s="277">
        <v>0</v>
      </c>
      <c r="X27" s="277">
        <v>0</v>
      </c>
      <c r="Y27" s="277">
        <v>0</v>
      </c>
      <c r="Z27" s="277">
        <v>0</v>
      </c>
      <c r="AA27" s="277">
        <v>0</v>
      </c>
      <c r="AB27" s="277">
        <v>0</v>
      </c>
      <c r="AC27" s="277">
        <v>0</v>
      </c>
      <c r="AD27" s="278">
        <f>SUM(R27:AC27)</f>
        <v>0</v>
      </c>
      <c r="AE27" s="284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  <c r="AL27" s="277">
        <v>0</v>
      </c>
      <c r="AM27" s="277">
        <v>0</v>
      </c>
      <c r="AN27" s="277">
        <v>0</v>
      </c>
      <c r="AO27" s="277">
        <v>0</v>
      </c>
      <c r="AP27" s="277">
        <v>0</v>
      </c>
      <c r="AQ27" s="278">
        <f>SUM(AE27:AP27)</f>
        <v>0</v>
      </c>
      <c r="AR27" s="277">
        <v>0</v>
      </c>
      <c r="AS27" s="276">
        <f>SUM(AQ27,AD27,Q27,AR27)</f>
        <v>0</v>
      </c>
      <c r="AT27" s="201"/>
    </row>
    <row r="28" spans="2:46" ht="17.25" thickBot="1">
      <c r="B28" s="217"/>
      <c r="C28" s="289">
        <v>10</v>
      </c>
      <c r="D28" s="279" t="s">
        <v>97</v>
      </c>
      <c r="E28" s="277">
        <v>0</v>
      </c>
      <c r="F28" s="277">
        <v>0</v>
      </c>
      <c r="G28" s="277">
        <v>0</v>
      </c>
      <c r="H28" s="277">
        <v>0</v>
      </c>
      <c r="I28" s="277">
        <v>0</v>
      </c>
      <c r="J28" s="277">
        <v>0</v>
      </c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8">
        <f>SUM(E28:P28)</f>
        <v>0</v>
      </c>
      <c r="R28" s="277">
        <v>0</v>
      </c>
      <c r="S28" s="277">
        <v>0</v>
      </c>
      <c r="T28" s="277">
        <v>0</v>
      </c>
      <c r="U28" s="277">
        <v>0</v>
      </c>
      <c r="V28" s="277">
        <v>0</v>
      </c>
      <c r="W28" s="277">
        <v>0</v>
      </c>
      <c r="X28" s="277">
        <v>0</v>
      </c>
      <c r="Y28" s="277">
        <v>0</v>
      </c>
      <c r="Z28" s="277">
        <v>0</v>
      </c>
      <c r="AA28" s="277">
        <v>0</v>
      </c>
      <c r="AB28" s="277">
        <v>0</v>
      </c>
      <c r="AC28" s="277">
        <v>0</v>
      </c>
      <c r="AD28" s="278">
        <f>SUM(R28:AC28)</f>
        <v>0</v>
      </c>
      <c r="AE28" s="284">
        <v>0</v>
      </c>
      <c r="AF28" s="277">
        <v>0</v>
      </c>
      <c r="AG28" s="277">
        <v>0</v>
      </c>
      <c r="AH28" s="277">
        <v>0</v>
      </c>
      <c r="AI28" s="277">
        <v>0</v>
      </c>
      <c r="AJ28" s="277">
        <v>0</v>
      </c>
      <c r="AK28" s="277">
        <v>0</v>
      </c>
      <c r="AL28" s="277">
        <v>0</v>
      </c>
      <c r="AM28" s="277">
        <v>0</v>
      </c>
      <c r="AN28" s="277">
        <v>0</v>
      </c>
      <c r="AO28" s="277">
        <v>0</v>
      </c>
      <c r="AP28" s="277">
        <v>0</v>
      </c>
      <c r="AQ28" s="278">
        <f>SUM(AE28:AP28)</f>
        <v>0</v>
      </c>
      <c r="AR28" s="277">
        <v>0</v>
      </c>
      <c r="AS28" s="276">
        <f>SUM(AQ28,AD28,Q28,AR28)</f>
        <v>0</v>
      </c>
      <c r="AT28" s="201"/>
    </row>
    <row r="29" spans="2:46" ht="31.9" customHeight="1" thickBot="1">
      <c r="B29" s="217"/>
      <c r="D29" s="239"/>
      <c r="E29" s="274">
        <f t="shared" ref="E29:AS29" si="2">SUM(E24:E28)</f>
        <v>0</v>
      </c>
      <c r="F29" s="274">
        <f t="shared" si="2"/>
        <v>0</v>
      </c>
      <c r="G29" s="274">
        <f t="shared" si="2"/>
        <v>0</v>
      </c>
      <c r="H29" s="274">
        <f t="shared" si="2"/>
        <v>0</v>
      </c>
      <c r="I29" s="274">
        <f t="shared" si="2"/>
        <v>0</v>
      </c>
      <c r="J29" s="274">
        <f t="shared" si="2"/>
        <v>0</v>
      </c>
      <c r="K29" s="274">
        <f t="shared" si="2"/>
        <v>0</v>
      </c>
      <c r="L29" s="274">
        <f t="shared" si="2"/>
        <v>0</v>
      </c>
      <c r="M29" s="274">
        <f t="shared" si="2"/>
        <v>0</v>
      </c>
      <c r="N29" s="274">
        <f t="shared" si="2"/>
        <v>0</v>
      </c>
      <c r="O29" s="274">
        <f t="shared" si="2"/>
        <v>0</v>
      </c>
      <c r="P29" s="274">
        <f t="shared" si="2"/>
        <v>0</v>
      </c>
      <c r="Q29" s="288">
        <f t="shared" si="2"/>
        <v>0</v>
      </c>
      <c r="R29" s="274">
        <f t="shared" si="2"/>
        <v>0</v>
      </c>
      <c r="S29" s="274">
        <f t="shared" si="2"/>
        <v>0</v>
      </c>
      <c r="T29" s="274">
        <f t="shared" si="2"/>
        <v>0</v>
      </c>
      <c r="U29" s="274">
        <f t="shared" si="2"/>
        <v>0</v>
      </c>
      <c r="V29" s="274">
        <f t="shared" si="2"/>
        <v>0</v>
      </c>
      <c r="W29" s="274">
        <f t="shared" si="2"/>
        <v>0</v>
      </c>
      <c r="X29" s="274">
        <f t="shared" si="2"/>
        <v>0</v>
      </c>
      <c r="Y29" s="274">
        <f t="shared" si="2"/>
        <v>0</v>
      </c>
      <c r="Z29" s="274">
        <f t="shared" si="2"/>
        <v>0</v>
      </c>
      <c r="AA29" s="274">
        <f t="shared" si="2"/>
        <v>0</v>
      </c>
      <c r="AB29" s="274">
        <f t="shared" si="2"/>
        <v>0</v>
      </c>
      <c r="AC29" s="274">
        <f t="shared" si="2"/>
        <v>0</v>
      </c>
      <c r="AD29" s="288">
        <f t="shared" si="2"/>
        <v>0</v>
      </c>
      <c r="AE29" s="274">
        <f t="shared" si="2"/>
        <v>0</v>
      </c>
      <c r="AF29" s="274">
        <f t="shared" si="2"/>
        <v>0</v>
      </c>
      <c r="AG29" s="274">
        <f t="shared" si="2"/>
        <v>0</v>
      </c>
      <c r="AH29" s="274">
        <f t="shared" si="2"/>
        <v>0</v>
      </c>
      <c r="AI29" s="274">
        <f t="shared" si="2"/>
        <v>0</v>
      </c>
      <c r="AJ29" s="274">
        <f t="shared" si="2"/>
        <v>0</v>
      </c>
      <c r="AK29" s="274">
        <f t="shared" si="2"/>
        <v>0</v>
      </c>
      <c r="AL29" s="274">
        <f t="shared" si="2"/>
        <v>0</v>
      </c>
      <c r="AM29" s="274">
        <f t="shared" si="2"/>
        <v>0</v>
      </c>
      <c r="AN29" s="274">
        <f t="shared" si="2"/>
        <v>0</v>
      </c>
      <c r="AO29" s="274">
        <f t="shared" si="2"/>
        <v>0</v>
      </c>
      <c r="AP29" s="274">
        <f t="shared" si="2"/>
        <v>0</v>
      </c>
      <c r="AQ29" s="288">
        <f t="shared" si="2"/>
        <v>0</v>
      </c>
      <c r="AR29" s="287">
        <f t="shared" si="2"/>
        <v>0</v>
      </c>
      <c r="AS29" s="273">
        <f t="shared" si="2"/>
        <v>0</v>
      </c>
      <c r="AT29" s="206" t="s">
        <v>108</v>
      </c>
    </row>
    <row r="30" spans="2:46" ht="16.5">
      <c r="B30" s="217"/>
      <c r="C30" s="282" t="s">
        <v>107</v>
      </c>
      <c r="D30" s="282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78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78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78"/>
      <c r="AR30" s="281"/>
      <c r="AS30" s="272"/>
      <c r="AT30" s="201"/>
    </row>
    <row r="31" spans="2:46" ht="16.5">
      <c r="B31" s="217"/>
      <c r="C31" s="280">
        <v>11</v>
      </c>
      <c r="D31" s="286" t="s">
        <v>106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4">
        <v>0</v>
      </c>
      <c r="N31" s="284">
        <v>0</v>
      </c>
      <c r="O31" s="284">
        <v>0</v>
      </c>
      <c r="P31" s="284">
        <v>0</v>
      </c>
      <c r="Q31" s="278">
        <f>SUM(E31:P31)</f>
        <v>0</v>
      </c>
      <c r="R31" s="284">
        <v>0</v>
      </c>
      <c r="S31" s="284">
        <v>0</v>
      </c>
      <c r="T31" s="284">
        <v>0</v>
      </c>
      <c r="U31" s="284">
        <v>0</v>
      </c>
      <c r="V31" s="284">
        <v>0</v>
      </c>
      <c r="W31" s="284">
        <v>0</v>
      </c>
      <c r="X31" s="284">
        <v>0</v>
      </c>
      <c r="Y31" s="284">
        <v>0</v>
      </c>
      <c r="Z31" s="284">
        <v>0</v>
      </c>
      <c r="AA31" s="284">
        <v>0</v>
      </c>
      <c r="AB31" s="284">
        <v>0</v>
      </c>
      <c r="AC31" s="284">
        <v>0</v>
      </c>
      <c r="AD31" s="278">
        <f>SUM(R31:AC31)</f>
        <v>0</v>
      </c>
      <c r="AE31" s="284">
        <v>0</v>
      </c>
      <c r="AF31" s="284">
        <v>0</v>
      </c>
      <c r="AG31" s="284">
        <v>0</v>
      </c>
      <c r="AH31" s="284">
        <v>0</v>
      </c>
      <c r="AI31" s="284">
        <v>0</v>
      </c>
      <c r="AJ31" s="284">
        <v>0</v>
      </c>
      <c r="AK31" s="284">
        <v>0</v>
      </c>
      <c r="AL31" s="284">
        <v>0</v>
      </c>
      <c r="AM31" s="284">
        <v>0</v>
      </c>
      <c r="AN31" s="284">
        <v>0</v>
      </c>
      <c r="AO31" s="284">
        <v>0</v>
      </c>
      <c r="AP31" s="284">
        <v>0</v>
      </c>
      <c r="AQ31" s="278">
        <f>SUM(AE31:AP31)</f>
        <v>0</v>
      </c>
      <c r="AR31" s="281">
        <v>0</v>
      </c>
      <c r="AS31" s="276">
        <f>SUM(AQ31,AD31,Q31,AR31)</f>
        <v>0</v>
      </c>
      <c r="AT31" s="201"/>
    </row>
    <row r="32" spans="2:46" ht="16.5">
      <c r="B32" s="217"/>
      <c r="C32" s="280">
        <v>12</v>
      </c>
      <c r="D32" s="286" t="s">
        <v>105</v>
      </c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284">
        <v>0</v>
      </c>
      <c r="M32" s="284">
        <v>0</v>
      </c>
      <c r="N32" s="284">
        <v>0</v>
      </c>
      <c r="O32" s="284">
        <v>0</v>
      </c>
      <c r="P32" s="284">
        <v>0</v>
      </c>
      <c r="Q32" s="278">
        <f>SUM(E32:P32)</f>
        <v>0</v>
      </c>
      <c r="R32" s="284">
        <v>0</v>
      </c>
      <c r="S32" s="284">
        <v>0</v>
      </c>
      <c r="T32" s="284">
        <v>0</v>
      </c>
      <c r="U32" s="284">
        <v>0</v>
      </c>
      <c r="V32" s="284">
        <v>0</v>
      </c>
      <c r="W32" s="284">
        <v>0</v>
      </c>
      <c r="X32" s="284">
        <v>0</v>
      </c>
      <c r="Y32" s="284">
        <v>0</v>
      </c>
      <c r="Z32" s="284">
        <v>0</v>
      </c>
      <c r="AA32" s="284">
        <v>0</v>
      </c>
      <c r="AB32" s="284">
        <v>0</v>
      </c>
      <c r="AC32" s="284">
        <v>0</v>
      </c>
      <c r="AD32" s="278">
        <f>SUM(R32:AC32)</f>
        <v>0</v>
      </c>
      <c r="AE32" s="284">
        <v>0</v>
      </c>
      <c r="AF32" s="284">
        <v>0</v>
      </c>
      <c r="AG32" s="284">
        <v>0</v>
      </c>
      <c r="AH32" s="284">
        <v>0</v>
      </c>
      <c r="AI32" s="284">
        <v>0</v>
      </c>
      <c r="AJ32" s="284">
        <v>0</v>
      </c>
      <c r="AK32" s="284">
        <v>0</v>
      </c>
      <c r="AL32" s="284">
        <v>0</v>
      </c>
      <c r="AM32" s="284">
        <v>0</v>
      </c>
      <c r="AN32" s="284">
        <v>0</v>
      </c>
      <c r="AO32" s="284">
        <v>0</v>
      </c>
      <c r="AP32" s="284">
        <v>0</v>
      </c>
      <c r="AQ32" s="278">
        <f>SUM(AE32:AP32)</f>
        <v>0</v>
      </c>
      <c r="AR32" s="281">
        <v>0</v>
      </c>
      <c r="AS32" s="276">
        <f>SUM(AQ32,AD32,Q32,AR32)</f>
        <v>0</v>
      </c>
      <c r="AT32" s="201"/>
    </row>
    <row r="33" spans="2:46" ht="16.5">
      <c r="B33" s="217"/>
      <c r="C33" s="280">
        <v>13</v>
      </c>
      <c r="D33" s="286" t="s">
        <v>104</v>
      </c>
      <c r="E33" s="284">
        <v>0</v>
      </c>
      <c r="F33" s="284">
        <v>0</v>
      </c>
      <c r="G33" s="284">
        <v>0</v>
      </c>
      <c r="H33" s="284">
        <v>0</v>
      </c>
      <c r="I33" s="284">
        <v>0</v>
      </c>
      <c r="J33" s="284">
        <v>0</v>
      </c>
      <c r="K33" s="284">
        <v>0</v>
      </c>
      <c r="L33" s="284">
        <v>0</v>
      </c>
      <c r="M33" s="284">
        <v>0</v>
      </c>
      <c r="N33" s="284">
        <v>0</v>
      </c>
      <c r="O33" s="284">
        <v>0</v>
      </c>
      <c r="P33" s="284">
        <v>0</v>
      </c>
      <c r="Q33" s="278">
        <f>SUM(E33:P33)</f>
        <v>0</v>
      </c>
      <c r="R33" s="284">
        <v>0</v>
      </c>
      <c r="S33" s="284">
        <v>0</v>
      </c>
      <c r="T33" s="284">
        <v>0</v>
      </c>
      <c r="U33" s="284">
        <v>0</v>
      </c>
      <c r="V33" s="284">
        <v>0</v>
      </c>
      <c r="W33" s="284">
        <v>0</v>
      </c>
      <c r="X33" s="284">
        <v>0</v>
      </c>
      <c r="Y33" s="284">
        <v>0</v>
      </c>
      <c r="Z33" s="284">
        <v>0</v>
      </c>
      <c r="AA33" s="284">
        <v>0</v>
      </c>
      <c r="AB33" s="284">
        <v>0</v>
      </c>
      <c r="AC33" s="284">
        <v>0</v>
      </c>
      <c r="AD33" s="278">
        <f>SUM(R33:AC33)</f>
        <v>0</v>
      </c>
      <c r="AE33" s="284">
        <v>0</v>
      </c>
      <c r="AF33" s="284">
        <v>0</v>
      </c>
      <c r="AG33" s="284">
        <v>0</v>
      </c>
      <c r="AH33" s="284">
        <v>0</v>
      </c>
      <c r="AI33" s="284">
        <v>0</v>
      </c>
      <c r="AJ33" s="284">
        <v>0</v>
      </c>
      <c r="AK33" s="284">
        <v>0</v>
      </c>
      <c r="AL33" s="284">
        <v>0</v>
      </c>
      <c r="AM33" s="284">
        <v>0</v>
      </c>
      <c r="AN33" s="284">
        <v>0</v>
      </c>
      <c r="AO33" s="284">
        <v>0</v>
      </c>
      <c r="AP33" s="284">
        <v>0</v>
      </c>
      <c r="AQ33" s="278">
        <f>SUM(AE33:AP33)</f>
        <v>0</v>
      </c>
      <c r="AR33" s="281">
        <v>0</v>
      </c>
      <c r="AS33" s="276">
        <f>SUM(AQ33,AD33,Q33,AR33)</f>
        <v>0</v>
      </c>
      <c r="AT33" s="201"/>
    </row>
    <row r="34" spans="2:46" ht="16.5">
      <c r="B34" s="217"/>
      <c r="C34" s="280">
        <v>14</v>
      </c>
      <c r="D34" s="286" t="s">
        <v>103</v>
      </c>
      <c r="E34" s="284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4">
        <v>0</v>
      </c>
      <c r="N34" s="284">
        <v>0</v>
      </c>
      <c r="O34" s="284">
        <v>0</v>
      </c>
      <c r="P34" s="284">
        <v>0</v>
      </c>
      <c r="Q34" s="278">
        <f>SUM(E34:P34)</f>
        <v>0</v>
      </c>
      <c r="R34" s="284">
        <v>0</v>
      </c>
      <c r="S34" s="284">
        <v>0</v>
      </c>
      <c r="T34" s="284">
        <v>0</v>
      </c>
      <c r="U34" s="284">
        <v>0</v>
      </c>
      <c r="V34" s="284">
        <v>0</v>
      </c>
      <c r="W34" s="284">
        <v>0</v>
      </c>
      <c r="X34" s="284">
        <v>0</v>
      </c>
      <c r="Y34" s="284">
        <v>0</v>
      </c>
      <c r="Z34" s="284">
        <v>0</v>
      </c>
      <c r="AA34" s="284">
        <v>0</v>
      </c>
      <c r="AB34" s="284">
        <v>0</v>
      </c>
      <c r="AC34" s="284">
        <v>0</v>
      </c>
      <c r="AD34" s="278">
        <f>SUM(R34:AC34)</f>
        <v>0</v>
      </c>
      <c r="AE34" s="284">
        <v>0</v>
      </c>
      <c r="AF34" s="284">
        <v>0</v>
      </c>
      <c r="AG34" s="284">
        <v>0</v>
      </c>
      <c r="AH34" s="284">
        <v>0</v>
      </c>
      <c r="AI34" s="284">
        <v>0</v>
      </c>
      <c r="AJ34" s="284">
        <v>0</v>
      </c>
      <c r="AK34" s="284">
        <v>0</v>
      </c>
      <c r="AL34" s="284">
        <v>0</v>
      </c>
      <c r="AM34" s="284">
        <v>0</v>
      </c>
      <c r="AN34" s="284">
        <v>0</v>
      </c>
      <c r="AO34" s="284">
        <v>0</v>
      </c>
      <c r="AP34" s="284">
        <v>0</v>
      </c>
      <c r="AQ34" s="278">
        <f>SUM(AE34:AP34)</f>
        <v>0</v>
      </c>
      <c r="AR34" s="284">
        <v>0</v>
      </c>
      <c r="AS34" s="276">
        <f>SUM(AQ34,AD34,Q34,AR34)</f>
        <v>0</v>
      </c>
      <c r="AT34" s="201"/>
    </row>
    <row r="35" spans="2:46" ht="17.25" thickBot="1">
      <c r="B35" s="217"/>
      <c r="C35" s="280">
        <v>15</v>
      </c>
      <c r="D35" s="286" t="s">
        <v>102</v>
      </c>
      <c r="E35" s="277">
        <v>0</v>
      </c>
      <c r="F35" s="277">
        <v>0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278">
        <f>SUM(E35:P35)</f>
        <v>0</v>
      </c>
      <c r="R35" s="277">
        <v>0</v>
      </c>
      <c r="S35" s="277">
        <v>0</v>
      </c>
      <c r="T35" s="277">
        <v>0</v>
      </c>
      <c r="U35" s="277">
        <v>0</v>
      </c>
      <c r="V35" s="277">
        <v>0</v>
      </c>
      <c r="W35" s="277">
        <v>0</v>
      </c>
      <c r="X35" s="277">
        <v>0</v>
      </c>
      <c r="Y35" s="277">
        <v>0</v>
      </c>
      <c r="Z35" s="277">
        <v>0</v>
      </c>
      <c r="AA35" s="277">
        <v>0</v>
      </c>
      <c r="AB35" s="277">
        <v>0</v>
      </c>
      <c r="AC35" s="277">
        <v>0</v>
      </c>
      <c r="AD35" s="278">
        <f>SUM(R35:AC35)</f>
        <v>0</v>
      </c>
      <c r="AE35" s="277">
        <v>0</v>
      </c>
      <c r="AF35" s="277">
        <v>0</v>
      </c>
      <c r="AG35" s="277">
        <v>0</v>
      </c>
      <c r="AH35" s="277">
        <v>0</v>
      </c>
      <c r="AI35" s="277">
        <v>0</v>
      </c>
      <c r="AJ35" s="277">
        <v>0</v>
      </c>
      <c r="AK35" s="277">
        <v>0</v>
      </c>
      <c r="AL35" s="277">
        <v>0</v>
      </c>
      <c r="AM35" s="277">
        <v>0</v>
      </c>
      <c r="AN35" s="277">
        <v>0</v>
      </c>
      <c r="AO35" s="277">
        <v>0</v>
      </c>
      <c r="AP35" s="277">
        <v>0</v>
      </c>
      <c r="AQ35" s="278">
        <f>SUM(AE35:AP35)</f>
        <v>0</v>
      </c>
      <c r="AR35" s="277">
        <v>0</v>
      </c>
      <c r="AS35" s="276">
        <f>SUM(AQ35,AD35,Q35,AR35)</f>
        <v>0</v>
      </c>
      <c r="AT35" s="201"/>
    </row>
    <row r="36" spans="2:46" ht="32.25" thickBot="1">
      <c r="B36" s="217"/>
      <c r="C36" s="280"/>
      <c r="D36" s="286"/>
      <c r="E36" s="274">
        <f t="shared" ref="E36:AS36" si="3">SUM(E31:E35)</f>
        <v>0</v>
      </c>
      <c r="F36" s="274">
        <f t="shared" si="3"/>
        <v>0</v>
      </c>
      <c r="G36" s="274">
        <f t="shared" si="3"/>
        <v>0</v>
      </c>
      <c r="H36" s="274">
        <f t="shared" si="3"/>
        <v>0</v>
      </c>
      <c r="I36" s="274">
        <f t="shared" si="3"/>
        <v>0</v>
      </c>
      <c r="J36" s="274">
        <f t="shared" si="3"/>
        <v>0</v>
      </c>
      <c r="K36" s="274">
        <f t="shared" si="3"/>
        <v>0</v>
      </c>
      <c r="L36" s="274">
        <f t="shared" si="3"/>
        <v>0</v>
      </c>
      <c r="M36" s="274">
        <f t="shared" si="3"/>
        <v>0</v>
      </c>
      <c r="N36" s="274">
        <f t="shared" si="3"/>
        <v>0</v>
      </c>
      <c r="O36" s="274">
        <f t="shared" si="3"/>
        <v>0</v>
      </c>
      <c r="P36" s="274">
        <f t="shared" si="3"/>
        <v>0</v>
      </c>
      <c r="Q36" s="275">
        <f t="shared" si="3"/>
        <v>0</v>
      </c>
      <c r="R36" s="274">
        <f t="shared" si="3"/>
        <v>0</v>
      </c>
      <c r="S36" s="274">
        <f t="shared" si="3"/>
        <v>0</v>
      </c>
      <c r="T36" s="274">
        <f t="shared" si="3"/>
        <v>0</v>
      </c>
      <c r="U36" s="274">
        <f t="shared" si="3"/>
        <v>0</v>
      </c>
      <c r="V36" s="274">
        <f t="shared" si="3"/>
        <v>0</v>
      </c>
      <c r="W36" s="274">
        <f t="shared" si="3"/>
        <v>0</v>
      </c>
      <c r="X36" s="274">
        <f t="shared" si="3"/>
        <v>0</v>
      </c>
      <c r="Y36" s="274">
        <f t="shared" si="3"/>
        <v>0</v>
      </c>
      <c r="Z36" s="274">
        <f t="shared" si="3"/>
        <v>0</v>
      </c>
      <c r="AA36" s="274">
        <f t="shared" si="3"/>
        <v>0</v>
      </c>
      <c r="AB36" s="274">
        <f t="shared" si="3"/>
        <v>0</v>
      </c>
      <c r="AC36" s="274">
        <f t="shared" si="3"/>
        <v>0</v>
      </c>
      <c r="AD36" s="275">
        <f t="shared" si="3"/>
        <v>0</v>
      </c>
      <c r="AE36" s="274">
        <f t="shared" si="3"/>
        <v>0</v>
      </c>
      <c r="AF36" s="274">
        <f t="shared" si="3"/>
        <v>0</v>
      </c>
      <c r="AG36" s="274">
        <f t="shared" si="3"/>
        <v>0</v>
      </c>
      <c r="AH36" s="274">
        <f t="shared" si="3"/>
        <v>0</v>
      </c>
      <c r="AI36" s="274">
        <f t="shared" si="3"/>
        <v>0</v>
      </c>
      <c r="AJ36" s="274">
        <f t="shared" si="3"/>
        <v>0</v>
      </c>
      <c r="AK36" s="274">
        <f t="shared" si="3"/>
        <v>0</v>
      </c>
      <c r="AL36" s="274">
        <f t="shared" si="3"/>
        <v>0</v>
      </c>
      <c r="AM36" s="274">
        <f t="shared" si="3"/>
        <v>0</v>
      </c>
      <c r="AN36" s="274">
        <f t="shared" si="3"/>
        <v>0</v>
      </c>
      <c r="AO36" s="274">
        <f t="shared" si="3"/>
        <v>0</v>
      </c>
      <c r="AP36" s="274">
        <f t="shared" si="3"/>
        <v>0</v>
      </c>
      <c r="AQ36" s="275">
        <f t="shared" si="3"/>
        <v>0</v>
      </c>
      <c r="AR36" s="287">
        <f t="shared" si="3"/>
        <v>0</v>
      </c>
      <c r="AS36" s="273">
        <f t="shared" si="3"/>
        <v>0</v>
      </c>
      <c r="AT36" s="206" t="s">
        <v>101</v>
      </c>
    </row>
    <row r="37" spans="2:46">
      <c r="B37" s="217"/>
      <c r="C37" s="280"/>
      <c r="D37" s="286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8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8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8"/>
      <c r="AR37" s="277"/>
      <c r="AS37" s="276"/>
      <c r="AT37" s="201"/>
    </row>
    <row r="38" spans="2:46" ht="16.5">
      <c r="B38" s="217"/>
      <c r="C38" s="282" t="s">
        <v>100</v>
      </c>
      <c r="D38" s="282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78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78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78"/>
      <c r="AR38" s="281"/>
      <c r="AS38" s="285"/>
      <c r="AT38" s="201"/>
    </row>
    <row r="39" spans="2:46" ht="16.5">
      <c r="B39" s="217"/>
      <c r="C39" s="280">
        <v>16</v>
      </c>
      <c r="D39" s="279" t="s">
        <v>97</v>
      </c>
      <c r="E39" s="284">
        <v>0</v>
      </c>
      <c r="F39" s="284">
        <v>0</v>
      </c>
      <c r="G39" s="284">
        <v>0</v>
      </c>
      <c r="H39" s="284">
        <v>0</v>
      </c>
      <c r="I39" s="284">
        <v>0</v>
      </c>
      <c r="J39" s="284">
        <v>0</v>
      </c>
      <c r="K39" s="284">
        <v>0</v>
      </c>
      <c r="L39" s="284">
        <v>0</v>
      </c>
      <c r="M39" s="284">
        <v>0</v>
      </c>
      <c r="N39" s="284">
        <v>0</v>
      </c>
      <c r="O39" s="284">
        <v>0</v>
      </c>
      <c r="P39" s="284">
        <v>0</v>
      </c>
      <c r="Q39" s="278">
        <f>SUM(E39:P39)</f>
        <v>0</v>
      </c>
      <c r="R39" s="284">
        <v>0</v>
      </c>
      <c r="S39" s="284">
        <v>0</v>
      </c>
      <c r="T39" s="284">
        <v>0</v>
      </c>
      <c r="U39" s="284">
        <v>0</v>
      </c>
      <c r="V39" s="284">
        <v>0</v>
      </c>
      <c r="W39" s="284">
        <v>0</v>
      </c>
      <c r="X39" s="284">
        <v>0</v>
      </c>
      <c r="Y39" s="284">
        <v>0</v>
      </c>
      <c r="Z39" s="284">
        <v>0</v>
      </c>
      <c r="AA39" s="284">
        <v>0</v>
      </c>
      <c r="AB39" s="284">
        <v>0</v>
      </c>
      <c r="AC39" s="284">
        <v>0</v>
      </c>
      <c r="AD39" s="278">
        <f>SUM(R39:AC39)</f>
        <v>0</v>
      </c>
      <c r="AE39" s="284">
        <v>0</v>
      </c>
      <c r="AF39" s="284">
        <v>0</v>
      </c>
      <c r="AG39" s="284">
        <v>0</v>
      </c>
      <c r="AH39" s="284">
        <v>0</v>
      </c>
      <c r="AI39" s="284">
        <v>0</v>
      </c>
      <c r="AJ39" s="284">
        <v>0</v>
      </c>
      <c r="AK39" s="284">
        <v>0</v>
      </c>
      <c r="AL39" s="284">
        <v>0</v>
      </c>
      <c r="AM39" s="284">
        <v>0</v>
      </c>
      <c r="AN39" s="284">
        <v>0</v>
      </c>
      <c r="AO39" s="284">
        <v>0</v>
      </c>
      <c r="AP39" s="284">
        <v>0</v>
      </c>
      <c r="AQ39" s="278">
        <f>SUM(AE39:AP39)</f>
        <v>0</v>
      </c>
      <c r="AR39" s="284">
        <v>0</v>
      </c>
      <c r="AS39" s="276">
        <f>SUM(AQ39,AD39,Q39,AR39)</f>
        <v>0</v>
      </c>
      <c r="AT39" s="201"/>
    </row>
    <row r="40" spans="2:46" ht="16.5">
      <c r="B40" s="217"/>
      <c r="C40" s="280">
        <v>17</v>
      </c>
      <c r="D40" s="279" t="s">
        <v>97</v>
      </c>
      <c r="E40" s="277">
        <v>0</v>
      </c>
      <c r="F40" s="277">
        <v>0</v>
      </c>
      <c r="G40" s="277">
        <v>0</v>
      </c>
      <c r="H40" s="277">
        <v>0</v>
      </c>
      <c r="I40" s="277">
        <v>0</v>
      </c>
      <c r="J40" s="277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77">
        <v>0</v>
      </c>
      <c r="Q40" s="278">
        <f>SUM(E40:P40)</f>
        <v>0</v>
      </c>
      <c r="R40" s="277">
        <v>0</v>
      </c>
      <c r="S40" s="277">
        <v>0</v>
      </c>
      <c r="T40" s="277">
        <v>0</v>
      </c>
      <c r="U40" s="277">
        <v>0</v>
      </c>
      <c r="V40" s="277">
        <v>0</v>
      </c>
      <c r="W40" s="277">
        <v>0</v>
      </c>
      <c r="X40" s="277">
        <v>0</v>
      </c>
      <c r="Y40" s="277">
        <v>0</v>
      </c>
      <c r="Z40" s="277">
        <v>0</v>
      </c>
      <c r="AA40" s="277">
        <v>0</v>
      </c>
      <c r="AB40" s="277">
        <v>0</v>
      </c>
      <c r="AC40" s="277">
        <v>0</v>
      </c>
      <c r="AD40" s="278">
        <f>SUM(R40:AC40)</f>
        <v>0</v>
      </c>
      <c r="AE40" s="277">
        <v>0</v>
      </c>
      <c r="AF40" s="277">
        <v>0</v>
      </c>
      <c r="AG40" s="277">
        <v>0</v>
      </c>
      <c r="AH40" s="277">
        <v>0</v>
      </c>
      <c r="AI40" s="277">
        <v>0</v>
      </c>
      <c r="AJ40" s="277">
        <v>0</v>
      </c>
      <c r="AK40" s="277">
        <v>0</v>
      </c>
      <c r="AL40" s="277">
        <v>0</v>
      </c>
      <c r="AM40" s="277">
        <v>0</v>
      </c>
      <c r="AN40" s="277">
        <v>0</v>
      </c>
      <c r="AO40" s="277">
        <v>0</v>
      </c>
      <c r="AP40" s="277">
        <v>0</v>
      </c>
      <c r="AQ40" s="278">
        <f>SUM(AE40:AP40)</f>
        <v>0</v>
      </c>
      <c r="AR40" s="277">
        <v>0</v>
      </c>
      <c r="AS40" s="276">
        <f>SUM(AQ40,AD40,Q40,AR40)</f>
        <v>0</v>
      </c>
      <c r="AT40" s="201"/>
    </row>
    <row r="41" spans="2:46" ht="16.5">
      <c r="B41" s="217"/>
      <c r="C41" s="280">
        <v>18</v>
      </c>
      <c r="D41" s="279" t="s">
        <v>97</v>
      </c>
      <c r="E41" s="277">
        <v>0</v>
      </c>
      <c r="F41" s="277">
        <v>0</v>
      </c>
      <c r="G41" s="277">
        <v>0</v>
      </c>
      <c r="H41" s="277">
        <v>0</v>
      </c>
      <c r="I41" s="277">
        <v>0</v>
      </c>
      <c r="J41" s="277">
        <v>0</v>
      </c>
      <c r="K41" s="277">
        <v>0</v>
      </c>
      <c r="L41" s="277">
        <v>0</v>
      </c>
      <c r="M41" s="277">
        <v>0</v>
      </c>
      <c r="N41" s="277">
        <v>0</v>
      </c>
      <c r="O41" s="277">
        <v>0</v>
      </c>
      <c r="P41" s="277">
        <v>0</v>
      </c>
      <c r="Q41" s="278">
        <f>SUM(E41:P41)</f>
        <v>0</v>
      </c>
      <c r="R41" s="277">
        <v>0</v>
      </c>
      <c r="S41" s="277">
        <v>0</v>
      </c>
      <c r="T41" s="277">
        <v>0</v>
      </c>
      <c r="U41" s="277">
        <v>0</v>
      </c>
      <c r="V41" s="277">
        <v>0</v>
      </c>
      <c r="W41" s="277">
        <v>0</v>
      </c>
      <c r="X41" s="277">
        <v>0</v>
      </c>
      <c r="Y41" s="277">
        <v>0</v>
      </c>
      <c r="Z41" s="277">
        <v>0</v>
      </c>
      <c r="AA41" s="277">
        <v>0</v>
      </c>
      <c r="AB41" s="277">
        <v>0</v>
      </c>
      <c r="AC41" s="277">
        <v>0</v>
      </c>
      <c r="AD41" s="278">
        <f>SUM(R41:AC41)</f>
        <v>0</v>
      </c>
      <c r="AE41" s="277">
        <v>0</v>
      </c>
      <c r="AF41" s="277">
        <v>0</v>
      </c>
      <c r="AG41" s="277">
        <v>0</v>
      </c>
      <c r="AH41" s="277">
        <v>0</v>
      </c>
      <c r="AI41" s="277">
        <v>0</v>
      </c>
      <c r="AJ41" s="277">
        <v>0</v>
      </c>
      <c r="AK41" s="277">
        <v>0</v>
      </c>
      <c r="AL41" s="277">
        <v>0</v>
      </c>
      <c r="AM41" s="277">
        <v>0</v>
      </c>
      <c r="AN41" s="277">
        <v>0</v>
      </c>
      <c r="AO41" s="277">
        <v>0</v>
      </c>
      <c r="AP41" s="277">
        <v>0</v>
      </c>
      <c r="AQ41" s="278">
        <f>SUM(AE41:AP41)</f>
        <v>0</v>
      </c>
      <c r="AR41" s="277">
        <v>0</v>
      </c>
      <c r="AS41" s="276">
        <f>SUM(AQ41,AD41,Q41,AR41)</f>
        <v>0</v>
      </c>
      <c r="AT41" s="201"/>
    </row>
    <row r="42" spans="2:46" ht="16.5">
      <c r="B42" s="217"/>
      <c r="C42" s="280">
        <v>19</v>
      </c>
      <c r="D42" s="279" t="s">
        <v>97</v>
      </c>
      <c r="E42" s="277">
        <v>0</v>
      </c>
      <c r="F42" s="277">
        <v>0</v>
      </c>
      <c r="G42" s="277">
        <v>0</v>
      </c>
      <c r="H42" s="277">
        <v>0</v>
      </c>
      <c r="I42" s="277">
        <v>0</v>
      </c>
      <c r="J42" s="277">
        <v>0</v>
      </c>
      <c r="K42" s="277">
        <v>0</v>
      </c>
      <c r="L42" s="277">
        <v>0</v>
      </c>
      <c r="M42" s="277">
        <v>0</v>
      </c>
      <c r="N42" s="277">
        <v>0</v>
      </c>
      <c r="O42" s="277">
        <v>0</v>
      </c>
      <c r="P42" s="277">
        <v>0</v>
      </c>
      <c r="Q42" s="278">
        <f>SUM(E42:P42)</f>
        <v>0</v>
      </c>
      <c r="R42" s="277">
        <v>0</v>
      </c>
      <c r="S42" s="277">
        <v>0</v>
      </c>
      <c r="T42" s="277">
        <v>0</v>
      </c>
      <c r="U42" s="277">
        <v>0</v>
      </c>
      <c r="V42" s="277">
        <v>0</v>
      </c>
      <c r="W42" s="277">
        <v>0</v>
      </c>
      <c r="X42" s="277">
        <v>0</v>
      </c>
      <c r="Y42" s="277">
        <v>0</v>
      </c>
      <c r="Z42" s="277">
        <v>0</v>
      </c>
      <c r="AA42" s="277">
        <v>0</v>
      </c>
      <c r="AB42" s="277">
        <v>0</v>
      </c>
      <c r="AC42" s="277">
        <v>0</v>
      </c>
      <c r="AD42" s="278">
        <f>SUM(R42:AC42)</f>
        <v>0</v>
      </c>
      <c r="AE42" s="277">
        <v>0</v>
      </c>
      <c r="AF42" s="277">
        <v>0</v>
      </c>
      <c r="AG42" s="277">
        <v>0</v>
      </c>
      <c r="AH42" s="277">
        <v>0</v>
      </c>
      <c r="AI42" s="277">
        <v>0</v>
      </c>
      <c r="AJ42" s="277">
        <v>0</v>
      </c>
      <c r="AK42" s="277">
        <v>0</v>
      </c>
      <c r="AL42" s="277">
        <v>0</v>
      </c>
      <c r="AM42" s="277">
        <v>0</v>
      </c>
      <c r="AN42" s="277">
        <v>0</v>
      </c>
      <c r="AO42" s="277">
        <v>0</v>
      </c>
      <c r="AP42" s="277">
        <v>0</v>
      </c>
      <c r="AQ42" s="278">
        <f>SUM(AE42:AP42)</f>
        <v>0</v>
      </c>
      <c r="AR42" s="277">
        <v>0</v>
      </c>
      <c r="AS42" s="276">
        <f>SUM(AQ42,AD42,Q42,AR42)</f>
        <v>0</v>
      </c>
      <c r="AT42" s="201"/>
    </row>
    <row r="43" spans="2:46" ht="17.25" thickBot="1">
      <c r="B43" s="217"/>
      <c r="C43" s="280">
        <v>20</v>
      </c>
      <c r="D43" s="279" t="s">
        <v>97</v>
      </c>
      <c r="E43" s="277">
        <v>0</v>
      </c>
      <c r="F43" s="277">
        <v>0</v>
      </c>
      <c r="G43" s="277">
        <v>0</v>
      </c>
      <c r="H43" s="277">
        <v>0</v>
      </c>
      <c r="I43" s="277">
        <v>0</v>
      </c>
      <c r="J43" s="277">
        <v>0</v>
      </c>
      <c r="K43" s="277">
        <v>0</v>
      </c>
      <c r="L43" s="277">
        <v>0</v>
      </c>
      <c r="M43" s="277">
        <v>0</v>
      </c>
      <c r="N43" s="277">
        <v>0</v>
      </c>
      <c r="O43" s="277">
        <v>0</v>
      </c>
      <c r="P43" s="277">
        <v>0</v>
      </c>
      <c r="Q43" s="278">
        <f>SUM(E43:P43)</f>
        <v>0</v>
      </c>
      <c r="R43" s="277">
        <v>0</v>
      </c>
      <c r="S43" s="277">
        <v>0</v>
      </c>
      <c r="T43" s="277">
        <v>0</v>
      </c>
      <c r="U43" s="277">
        <v>0</v>
      </c>
      <c r="V43" s="277">
        <v>0</v>
      </c>
      <c r="W43" s="277">
        <v>0</v>
      </c>
      <c r="X43" s="277">
        <v>0</v>
      </c>
      <c r="Y43" s="277">
        <v>0</v>
      </c>
      <c r="Z43" s="277">
        <v>0</v>
      </c>
      <c r="AA43" s="277">
        <v>0</v>
      </c>
      <c r="AB43" s="277">
        <v>0</v>
      </c>
      <c r="AC43" s="277">
        <v>0</v>
      </c>
      <c r="AD43" s="278">
        <f>SUM(R43:AC43)</f>
        <v>0</v>
      </c>
      <c r="AE43" s="277">
        <v>0</v>
      </c>
      <c r="AF43" s="277">
        <v>0</v>
      </c>
      <c r="AG43" s="277">
        <v>0</v>
      </c>
      <c r="AH43" s="277">
        <v>0</v>
      </c>
      <c r="AI43" s="277">
        <v>0</v>
      </c>
      <c r="AJ43" s="277">
        <v>0</v>
      </c>
      <c r="AK43" s="277">
        <v>0</v>
      </c>
      <c r="AL43" s="277">
        <v>0</v>
      </c>
      <c r="AM43" s="277">
        <v>0</v>
      </c>
      <c r="AN43" s="277">
        <v>0</v>
      </c>
      <c r="AO43" s="277">
        <v>0</v>
      </c>
      <c r="AP43" s="277">
        <v>0</v>
      </c>
      <c r="AQ43" s="278">
        <f>SUM(AE43:AP43)</f>
        <v>0</v>
      </c>
      <c r="AR43" s="277">
        <v>0</v>
      </c>
      <c r="AS43" s="276">
        <f>SUM(AQ43,AD43,Q43,AR43)</f>
        <v>0</v>
      </c>
      <c r="AT43" s="201"/>
    </row>
    <row r="44" spans="2:46" ht="32.25" thickBot="1">
      <c r="B44" s="217"/>
      <c r="D44" s="283"/>
      <c r="E44" s="274">
        <f t="shared" ref="E44:AS44" si="4">SUM(E39:E43)</f>
        <v>0</v>
      </c>
      <c r="F44" s="274">
        <f t="shared" si="4"/>
        <v>0</v>
      </c>
      <c r="G44" s="274">
        <f t="shared" si="4"/>
        <v>0</v>
      </c>
      <c r="H44" s="274">
        <f t="shared" si="4"/>
        <v>0</v>
      </c>
      <c r="I44" s="274">
        <f t="shared" si="4"/>
        <v>0</v>
      </c>
      <c r="J44" s="274">
        <f t="shared" si="4"/>
        <v>0</v>
      </c>
      <c r="K44" s="274">
        <f t="shared" si="4"/>
        <v>0</v>
      </c>
      <c r="L44" s="274">
        <f t="shared" si="4"/>
        <v>0</v>
      </c>
      <c r="M44" s="274">
        <f t="shared" si="4"/>
        <v>0</v>
      </c>
      <c r="N44" s="274">
        <f t="shared" si="4"/>
        <v>0</v>
      </c>
      <c r="O44" s="274">
        <f t="shared" si="4"/>
        <v>0</v>
      </c>
      <c r="P44" s="274">
        <f t="shared" si="4"/>
        <v>0</v>
      </c>
      <c r="Q44" s="275">
        <f t="shared" si="4"/>
        <v>0</v>
      </c>
      <c r="R44" s="274">
        <f t="shared" si="4"/>
        <v>0</v>
      </c>
      <c r="S44" s="274">
        <f t="shared" si="4"/>
        <v>0</v>
      </c>
      <c r="T44" s="274">
        <f t="shared" si="4"/>
        <v>0</v>
      </c>
      <c r="U44" s="274">
        <f t="shared" si="4"/>
        <v>0</v>
      </c>
      <c r="V44" s="274">
        <f t="shared" si="4"/>
        <v>0</v>
      </c>
      <c r="W44" s="274">
        <f t="shared" si="4"/>
        <v>0</v>
      </c>
      <c r="X44" s="274">
        <f t="shared" si="4"/>
        <v>0</v>
      </c>
      <c r="Y44" s="274">
        <f t="shared" si="4"/>
        <v>0</v>
      </c>
      <c r="Z44" s="274">
        <f t="shared" si="4"/>
        <v>0</v>
      </c>
      <c r="AA44" s="274">
        <f t="shared" si="4"/>
        <v>0</v>
      </c>
      <c r="AB44" s="274">
        <f t="shared" si="4"/>
        <v>0</v>
      </c>
      <c r="AC44" s="274">
        <f t="shared" si="4"/>
        <v>0</v>
      </c>
      <c r="AD44" s="275">
        <f t="shared" si="4"/>
        <v>0</v>
      </c>
      <c r="AE44" s="274">
        <f t="shared" si="4"/>
        <v>0</v>
      </c>
      <c r="AF44" s="274">
        <f t="shared" si="4"/>
        <v>0</v>
      </c>
      <c r="AG44" s="274">
        <f t="shared" si="4"/>
        <v>0</v>
      </c>
      <c r="AH44" s="274">
        <f t="shared" si="4"/>
        <v>0</v>
      </c>
      <c r="AI44" s="274">
        <f t="shared" si="4"/>
        <v>0</v>
      </c>
      <c r="AJ44" s="274">
        <f t="shared" si="4"/>
        <v>0</v>
      </c>
      <c r="AK44" s="274">
        <f t="shared" si="4"/>
        <v>0</v>
      </c>
      <c r="AL44" s="274">
        <f t="shared" si="4"/>
        <v>0</v>
      </c>
      <c r="AM44" s="274">
        <f t="shared" si="4"/>
        <v>0</v>
      </c>
      <c r="AN44" s="274">
        <f t="shared" si="4"/>
        <v>0</v>
      </c>
      <c r="AO44" s="274">
        <f t="shared" si="4"/>
        <v>0</v>
      </c>
      <c r="AP44" s="274">
        <f t="shared" si="4"/>
        <v>0</v>
      </c>
      <c r="AQ44" s="275">
        <f t="shared" si="4"/>
        <v>0</v>
      </c>
      <c r="AR44" s="274">
        <f t="shared" si="4"/>
        <v>0</v>
      </c>
      <c r="AS44" s="273">
        <f t="shared" si="4"/>
        <v>0</v>
      </c>
      <c r="AT44" s="206" t="s">
        <v>99</v>
      </c>
    </row>
    <row r="45" spans="2:46" ht="16.5">
      <c r="B45" s="217"/>
      <c r="C45" s="282" t="s">
        <v>98</v>
      </c>
      <c r="D45" s="282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78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78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78"/>
      <c r="AR45" s="281"/>
      <c r="AS45" s="272"/>
      <c r="AT45" s="201"/>
    </row>
    <row r="46" spans="2:46" ht="16.5">
      <c r="B46" s="217"/>
      <c r="C46" s="280">
        <v>21</v>
      </c>
      <c r="D46" s="279" t="s">
        <v>97</v>
      </c>
      <c r="E46" s="277">
        <v>0</v>
      </c>
      <c r="F46" s="277">
        <v>0</v>
      </c>
      <c r="G46" s="277">
        <v>0</v>
      </c>
      <c r="H46" s="277">
        <v>0</v>
      </c>
      <c r="I46" s="277">
        <v>0</v>
      </c>
      <c r="J46" s="277">
        <v>0</v>
      </c>
      <c r="K46" s="277">
        <v>0</v>
      </c>
      <c r="L46" s="277">
        <v>0</v>
      </c>
      <c r="M46" s="277">
        <v>0</v>
      </c>
      <c r="N46" s="277">
        <v>0</v>
      </c>
      <c r="O46" s="277">
        <v>0</v>
      </c>
      <c r="P46" s="277">
        <v>0</v>
      </c>
      <c r="Q46" s="278">
        <f>SUM(E46:P46)</f>
        <v>0</v>
      </c>
      <c r="R46" s="277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0</v>
      </c>
      <c r="AC46" s="277">
        <v>0</v>
      </c>
      <c r="AD46" s="278">
        <f>SUM(R46:AC46)</f>
        <v>0</v>
      </c>
      <c r="AE46" s="277">
        <v>0</v>
      </c>
      <c r="AF46" s="277">
        <v>0</v>
      </c>
      <c r="AG46" s="277">
        <v>0</v>
      </c>
      <c r="AH46" s="277">
        <v>0</v>
      </c>
      <c r="AI46" s="277">
        <v>0</v>
      </c>
      <c r="AJ46" s="277">
        <v>0</v>
      </c>
      <c r="AK46" s="277">
        <v>0</v>
      </c>
      <c r="AL46" s="277">
        <v>0</v>
      </c>
      <c r="AM46" s="277">
        <v>0</v>
      </c>
      <c r="AN46" s="277">
        <v>0</v>
      </c>
      <c r="AO46" s="277">
        <v>0</v>
      </c>
      <c r="AP46" s="277">
        <v>0</v>
      </c>
      <c r="AQ46" s="278">
        <f>SUM(AE46:AP46)</f>
        <v>0</v>
      </c>
      <c r="AR46" s="277">
        <v>0</v>
      </c>
      <c r="AS46" s="276">
        <f>SUM(AQ46,AD46,Q46,AR46)</f>
        <v>0</v>
      </c>
      <c r="AT46" s="201"/>
    </row>
    <row r="47" spans="2:46" ht="17.25" thickBot="1">
      <c r="B47" s="217"/>
      <c r="C47" s="280">
        <v>22</v>
      </c>
      <c r="D47" s="279" t="s">
        <v>97</v>
      </c>
      <c r="E47" s="277">
        <v>0</v>
      </c>
      <c r="F47" s="277">
        <v>0</v>
      </c>
      <c r="G47" s="277">
        <v>0</v>
      </c>
      <c r="H47" s="277">
        <v>0</v>
      </c>
      <c r="I47" s="277">
        <v>0</v>
      </c>
      <c r="J47" s="277">
        <v>0</v>
      </c>
      <c r="K47" s="277">
        <v>0</v>
      </c>
      <c r="L47" s="277">
        <v>0</v>
      </c>
      <c r="M47" s="277">
        <v>0</v>
      </c>
      <c r="N47" s="277">
        <v>0</v>
      </c>
      <c r="O47" s="277">
        <v>0</v>
      </c>
      <c r="P47" s="277">
        <v>0</v>
      </c>
      <c r="Q47" s="278">
        <f>SUM(E47:P47)</f>
        <v>0</v>
      </c>
      <c r="R47" s="277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0</v>
      </c>
      <c r="AC47" s="277">
        <v>0</v>
      </c>
      <c r="AD47" s="278">
        <f>SUM(R47:AC47)</f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277">
        <v>0</v>
      </c>
      <c r="AL47" s="277">
        <v>0</v>
      </c>
      <c r="AM47" s="277">
        <v>0</v>
      </c>
      <c r="AN47" s="277">
        <v>0</v>
      </c>
      <c r="AO47" s="277">
        <v>0</v>
      </c>
      <c r="AP47" s="277">
        <v>0</v>
      </c>
      <c r="AQ47" s="278">
        <f>SUM(AE47:AP47)</f>
        <v>0</v>
      </c>
      <c r="AR47" s="277">
        <v>0</v>
      </c>
      <c r="AS47" s="276">
        <f>SUM(AQ47,AD47,Q47,AR47)</f>
        <v>0</v>
      </c>
      <c r="AT47" s="201"/>
    </row>
    <row r="48" spans="2:46" ht="32.25" thickBot="1">
      <c r="B48" s="217"/>
      <c r="D48" s="239"/>
      <c r="E48" s="274">
        <f t="shared" ref="E48:AS48" si="5">SUM(E46:E47)</f>
        <v>0</v>
      </c>
      <c r="F48" s="274">
        <f t="shared" si="5"/>
        <v>0</v>
      </c>
      <c r="G48" s="274">
        <f t="shared" si="5"/>
        <v>0</v>
      </c>
      <c r="H48" s="274">
        <f t="shared" si="5"/>
        <v>0</v>
      </c>
      <c r="I48" s="274">
        <f t="shared" si="5"/>
        <v>0</v>
      </c>
      <c r="J48" s="274">
        <f t="shared" si="5"/>
        <v>0</v>
      </c>
      <c r="K48" s="274">
        <f t="shared" si="5"/>
        <v>0</v>
      </c>
      <c r="L48" s="274">
        <f t="shared" si="5"/>
        <v>0</v>
      </c>
      <c r="M48" s="274">
        <f t="shared" si="5"/>
        <v>0</v>
      </c>
      <c r="N48" s="274">
        <f t="shared" si="5"/>
        <v>0</v>
      </c>
      <c r="O48" s="274">
        <f t="shared" si="5"/>
        <v>0</v>
      </c>
      <c r="P48" s="274">
        <f t="shared" si="5"/>
        <v>0</v>
      </c>
      <c r="Q48" s="275">
        <f t="shared" si="5"/>
        <v>0</v>
      </c>
      <c r="R48" s="274">
        <f t="shared" si="5"/>
        <v>0</v>
      </c>
      <c r="S48" s="274">
        <f t="shared" si="5"/>
        <v>0</v>
      </c>
      <c r="T48" s="274">
        <f t="shared" si="5"/>
        <v>0</v>
      </c>
      <c r="U48" s="274">
        <f t="shared" si="5"/>
        <v>0</v>
      </c>
      <c r="V48" s="274">
        <f t="shared" si="5"/>
        <v>0</v>
      </c>
      <c r="W48" s="274">
        <f t="shared" si="5"/>
        <v>0</v>
      </c>
      <c r="X48" s="274">
        <f t="shared" si="5"/>
        <v>0</v>
      </c>
      <c r="Y48" s="274">
        <f t="shared" si="5"/>
        <v>0</v>
      </c>
      <c r="Z48" s="274">
        <f t="shared" si="5"/>
        <v>0</v>
      </c>
      <c r="AA48" s="274">
        <f t="shared" si="5"/>
        <v>0</v>
      </c>
      <c r="AB48" s="274">
        <f t="shared" si="5"/>
        <v>0</v>
      </c>
      <c r="AC48" s="274">
        <f t="shared" si="5"/>
        <v>0</v>
      </c>
      <c r="AD48" s="275">
        <f t="shared" si="5"/>
        <v>0</v>
      </c>
      <c r="AE48" s="274">
        <f t="shared" si="5"/>
        <v>0</v>
      </c>
      <c r="AF48" s="274">
        <f t="shared" si="5"/>
        <v>0</v>
      </c>
      <c r="AG48" s="274">
        <f t="shared" si="5"/>
        <v>0</v>
      </c>
      <c r="AH48" s="274">
        <f t="shared" si="5"/>
        <v>0</v>
      </c>
      <c r="AI48" s="274">
        <f t="shared" si="5"/>
        <v>0</v>
      </c>
      <c r="AJ48" s="274">
        <f t="shared" si="5"/>
        <v>0</v>
      </c>
      <c r="AK48" s="274">
        <f t="shared" si="5"/>
        <v>0</v>
      </c>
      <c r="AL48" s="274">
        <f t="shared" si="5"/>
        <v>0</v>
      </c>
      <c r="AM48" s="274">
        <f t="shared" si="5"/>
        <v>0</v>
      </c>
      <c r="AN48" s="274">
        <f t="shared" si="5"/>
        <v>0</v>
      </c>
      <c r="AO48" s="274">
        <f t="shared" si="5"/>
        <v>0</v>
      </c>
      <c r="AP48" s="274">
        <f t="shared" si="5"/>
        <v>0</v>
      </c>
      <c r="AQ48" s="275">
        <f t="shared" si="5"/>
        <v>0</v>
      </c>
      <c r="AR48" s="274">
        <f t="shared" si="5"/>
        <v>0</v>
      </c>
      <c r="AS48" s="273">
        <f t="shared" si="5"/>
        <v>0</v>
      </c>
      <c r="AT48" s="206" t="s">
        <v>96</v>
      </c>
    </row>
    <row r="49" spans="2:46" ht="16.5" thickBot="1">
      <c r="B49" s="217"/>
      <c r="D49" s="239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47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47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47"/>
      <c r="AR49" s="238"/>
      <c r="AS49" s="272"/>
      <c r="AT49" s="201"/>
    </row>
    <row r="50" spans="2:46" ht="32.25" thickBot="1">
      <c r="B50" s="217" t="s">
        <v>84</v>
      </c>
      <c r="D50" s="271" t="s">
        <v>95</v>
      </c>
      <c r="E50" s="225">
        <f t="shared" ref="E50:AS50" si="6">SUM(E22,E29,E36,E44,E48)</f>
        <v>0</v>
      </c>
      <c r="F50" s="225">
        <f t="shared" si="6"/>
        <v>0</v>
      </c>
      <c r="G50" s="225">
        <f t="shared" si="6"/>
        <v>0</v>
      </c>
      <c r="H50" s="225">
        <f t="shared" si="6"/>
        <v>0</v>
      </c>
      <c r="I50" s="225">
        <f t="shared" si="6"/>
        <v>0</v>
      </c>
      <c r="J50" s="225">
        <f t="shared" si="6"/>
        <v>0</v>
      </c>
      <c r="K50" s="225">
        <f t="shared" si="6"/>
        <v>0</v>
      </c>
      <c r="L50" s="225">
        <f t="shared" si="6"/>
        <v>0</v>
      </c>
      <c r="M50" s="225">
        <f t="shared" si="6"/>
        <v>0</v>
      </c>
      <c r="N50" s="225">
        <f t="shared" si="6"/>
        <v>0</v>
      </c>
      <c r="O50" s="225">
        <f t="shared" si="6"/>
        <v>0</v>
      </c>
      <c r="P50" s="225">
        <f t="shared" si="6"/>
        <v>0</v>
      </c>
      <c r="Q50" s="270">
        <f t="shared" si="6"/>
        <v>0</v>
      </c>
      <c r="R50" s="225">
        <f t="shared" si="6"/>
        <v>0</v>
      </c>
      <c r="S50" s="225">
        <f t="shared" si="6"/>
        <v>0</v>
      </c>
      <c r="T50" s="225">
        <f t="shared" si="6"/>
        <v>0</v>
      </c>
      <c r="U50" s="225">
        <f t="shared" si="6"/>
        <v>0</v>
      </c>
      <c r="V50" s="225">
        <f t="shared" si="6"/>
        <v>0</v>
      </c>
      <c r="W50" s="225">
        <f t="shared" si="6"/>
        <v>0</v>
      </c>
      <c r="X50" s="225">
        <f t="shared" si="6"/>
        <v>0</v>
      </c>
      <c r="Y50" s="225">
        <f t="shared" si="6"/>
        <v>0</v>
      </c>
      <c r="Z50" s="225">
        <f t="shared" si="6"/>
        <v>0</v>
      </c>
      <c r="AA50" s="225">
        <f t="shared" si="6"/>
        <v>0</v>
      </c>
      <c r="AB50" s="225">
        <f t="shared" si="6"/>
        <v>0</v>
      </c>
      <c r="AC50" s="225">
        <f t="shared" si="6"/>
        <v>0</v>
      </c>
      <c r="AD50" s="270">
        <f t="shared" si="6"/>
        <v>0</v>
      </c>
      <c r="AE50" s="225">
        <f t="shared" si="6"/>
        <v>0</v>
      </c>
      <c r="AF50" s="225">
        <f t="shared" si="6"/>
        <v>0</v>
      </c>
      <c r="AG50" s="225">
        <f t="shared" si="6"/>
        <v>0</v>
      </c>
      <c r="AH50" s="225">
        <f t="shared" si="6"/>
        <v>0</v>
      </c>
      <c r="AI50" s="225">
        <f t="shared" si="6"/>
        <v>0</v>
      </c>
      <c r="AJ50" s="225">
        <f t="shared" si="6"/>
        <v>0</v>
      </c>
      <c r="AK50" s="225">
        <f t="shared" si="6"/>
        <v>0</v>
      </c>
      <c r="AL50" s="225">
        <f t="shared" si="6"/>
        <v>0</v>
      </c>
      <c r="AM50" s="225">
        <f t="shared" si="6"/>
        <v>0</v>
      </c>
      <c r="AN50" s="225">
        <f t="shared" si="6"/>
        <v>0</v>
      </c>
      <c r="AO50" s="225">
        <f t="shared" si="6"/>
        <v>0</v>
      </c>
      <c r="AP50" s="225">
        <f t="shared" si="6"/>
        <v>0</v>
      </c>
      <c r="AQ50" s="270">
        <f t="shared" si="6"/>
        <v>0</v>
      </c>
      <c r="AR50" s="269">
        <f t="shared" si="6"/>
        <v>0</v>
      </c>
      <c r="AS50" s="268">
        <f t="shared" si="6"/>
        <v>0</v>
      </c>
      <c r="AT50" s="206" t="s">
        <v>94</v>
      </c>
    </row>
    <row r="51" spans="2:46">
      <c r="B51" s="217"/>
      <c r="D51" s="26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47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47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47"/>
      <c r="AR51" s="238"/>
      <c r="AS51" s="238"/>
      <c r="AT51" s="201"/>
    </row>
    <row r="52" spans="2:46" ht="24.6" customHeight="1">
      <c r="B52" s="217" t="s">
        <v>93</v>
      </c>
      <c r="C52" s="170"/>
      <c r="D52" s="246" t="s">
        <v>92</v>
      </c>
      <c r="E52" s="265">
        <f t="shared" ref="E52:AS52" si="7">E11-E50</f>
        <v>0</v>
      </c>
      <c r="F52" s="265">
        <f t="shared" si="7"/>
        <v>0</v>
      </c>
      <c r="G52" s="265">
        <f t="shared" si="7"/>
        <v>0</v>
      </c>
      <c r="H52" s="265">
        <f t="shared" si="7"/>
        <v>0</v>
      </c>
      <c r="I52" s="265">
        <f t="shared" si="7"/>
        <v>0</v>
      </c>
      <c r="J52" s="265">
        <f t="shared" si="7"/>
        <v>0</v>
      </c>
      <c r="K52" s="265">
        <f t="shared" si="7"/>
        <v>0</v>
      </c>
      <c r="L52" s="265">
        <f t="shared" si="7"/>
        <v>0</v>
      </c>
      <c r="M52" s="265">
        <f t="shared" si="7"/>
        <v>0</v>
      </c>
      <c r="N52" s="265">
        <f t="shared" si="7"/>
        <v>0</v>
      </c>
      <c r="O52" s="265">
        <f t="shared" si="7"/>
        <v>0</v>
      </c>
      <c r="P52" s="265">
        <f t="shared" si="7"/>
        <v>0</v>
      </c>
      <c r="Q52" s="266">
        <f t="shared" si="7"/>
        <v>0</v>
      </c>
      <c r="R52" s="265">
        <f t="shared" si="7"/>
        <v>0</v>
      </c>
      <c r="S52" s="265">
        <f t="shared" si="7"/>
        <v>0</v>
      </c>
      <c r="T52" s="265">
        <f t="shared" si="7"/>
        <v>0</v>
      </c>
      <c r="U52" s="265">
        <f t="shared" si="7"/>
        <v>0</v>
      </c>
      <c r="V52" s="265">
        <f t="shared" si="7"/>
        <v>0</v>
      </c>
      <c r="W52" s="265">
        <f t="shared" si="7"/>
        <v>0</v>
      </c>
      <c r="X52" s="265">
        <f t="shared" si="7"/>
        <v>0</v>
      </c>
      <c r="Y52" s="265">
        <f t="shared" si="7"/>
        <v>0</v>
      </c>
      <c r="Z52" s="265">
        <f t="shared" si="7"/>
        <v>0</v>
      </c>
      <c r="AA52" s="265">
        <f t="shared" si="7"/>
        <v>0</v>
      </c>
      <c r="AB52" s="265">
        <f t="shared" si="7"/>
        <v>0</v>
      </c>
      <c r="AC52" s="265">
        <f t="shared" si="7"/>
        <v>0</v>
      </c>
      <c r="AD52" s="266">
        <f t="shared" si="7"/>
        <v>0</v>
      </c>
      <c r="AE52" s="265">
        <f t="shared" si="7"/>
        <v>0</v>
      </c>
      <c r="AF52" s="265">
        <f t="shared" si="7"/>
        <v>0</v>
      </c>
      <c r="AG52" s="265">
        <f t="shared" si="7"/>
        <v>0</v>
      </c>
      <c r="AH52" s="265">
        <f t="shared" si="7"/>
        <v>0</v>
      </c>
      <c r="AI52" s="265">
        <f t="shared" si="7"/>
        <v>0</v>
      </c>
      <c r="AJ52" s="265">
        <f t="shared" si="7"/>
        <v>0</v>
      </c>
      <c r="AK52" s="265">
        <f t="shared" si="7"/>
        <v>0</v>
      </c>
      <c r="AL52" s="265">
        <f t="shared" si="7"/>
        <v>0</v>
      </c>
      <c r="AM52" s="265">
        <f t="shared" si="7"/>
        <v>0</v>
      </c>
      <c r="AN52" s="265">
        <f t="shared" si="7"/>
        <v>0</v>
      </c>
      <c r="AO52" s="265">
        <f t="shared" si="7"/>
        <v>0</v>
      </c>
      <c r="AP52" s="265">
        <f t="shared" si="7"/>
        <v>0</v>
      </c>
      <c r="AQ52" s="266">
        <f t="shared" si="7"/>
        <v>0</v>
      </c>
      <c r="AR52" s="265">
        <f t="shared" si="7"/>
        <v>0</v>
      </c>
      <c r="AS52" s="265">
        <f t="shared" si="7"/>
        <v>0</v>
      </c>
      <c r="AT52" s="201"/>
    </row>
    <row r="53" spans="2:46">
      <c r="B53" s="217"/>
      <c r="D53" s="239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64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64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64"/>
      <c r="AR53" s="242"/>
      <c r="AS53" s="240"/>
      <c r="AT53" s="201"/>
    </row>
    <row r="54" spans="2:46">
      <c r="B54" s="217"/>
      <c r="D54" s="239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47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47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47"/>
      <c r="AR54" s="238"/>
      <c r="AS54" s="204"/>
      <c r="AT54" s="201"/>
    </row>
    <row r="55" spans="2:46" s="248" customFormat="1" ht="17.25" thickBot="1">
      <c r="B55" s="263"/>
      <c r="C55" s="262" t="s">
        <v>91</v>
      </c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0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0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0"/>
      <c r="AR55" s="259"/>
      <c r="AS55" s="258"/>
      <c r="AT55" s="257"/>
    </row>
    <row r="56" spans="2:46" s="248" customFormat="1" ht="32.25" thickBot="1">
      <c r="B56" s="217" t="s">
        <v>82</v>
      </c>
      <c r="C56" s="172"/>
      <c r="D56" s="256" t="s">
        <v>81</v>
      </c>
      <c r="E56" s="254">
        <v>0</v>
      </c>
      <c r="F56" s="254">
        <v>0</v>
      </c>
      <c r="G56" s="254">
        <v>0</v>
      </c>
      <c r="H56" s="254">
        <v>0</v>
      </c>
      <c r="I56" s="254">
        <v>0</v>
      </c>
      <c r="J56" s="254">
        <v>0</v>
      </c>
      <c r="K56" s="254">
        <v>0</v>
      </c>
      <c r="L56" s="254">
        <v>0</v>
      </c>
      <c r="M56" s="254">
        <v>0</v>
      </c>
      <c r="N56" s="254">
        <v>0</v>
      </c>
      <c r="O56" s="254">
        <v>0</v>
      </c>
      <c r="P56" s="254">
        <v>0</v>
      </c>
      <c r="Q56" s="255">
        <f>SUM(E56:P56)</f>
        <v>0</v>
      </c>
      <c r="R56" s="254">
        <v>0</v>
      </c>
      <c r="S56" s="254">
        <v>0</v>
      </c>
      <c r="T56" s="254">
        <v>0</v>
      </c>
      <c r="U56" s="254">
        <v>0</v>
      </c>
      <c r="V56" s="254">
        <v>0</v>
      </c>
      <c r="W56" s="254">
        <v>0</v>
      </c>
      <c r="X56" s="254">
        <v>0</v>
      </c>
      <c r="Y56" s="254">
        <v>0</v>
      </c>
      <c r="Z56" s="254">
        <v>0</v>
      </c>
      <c r="AA56" s="254">
        <v>0</v>
      </c>
      <c r="AB56" s="254">
        <v>0</v>
      </c>
      <c r="AC56" s="254">
        <v>0</v>
      </c>
      <c r="AD56" s="255">
        <f>SUM(R56:AC56)</f>
        <v>0</v>
      </c>
      <c r="AE56" s="254">
        <v>0</v>
      </c>
      <c r="AF56" s="254">
        <v>0</v>
      </c>
      <c r="AG56" s="254">
        <v>0</v>
      </c>
      <c r="AH56" s="254">
        <v>0</v>
      </c>
      <c r="AI56" s="254">
        <v>0</v>
      </c>
      <c r="AJ56" s="254">
        <v>0</v>
      </c>
      <c r="AK56" s="254">
        <v>0</v>
      </c>
      <c r="AL56" s="254">
        <v>0</v>
      </c>
      <c r="AM56" s="254">
        <v>0</v>
      </c>
      <c r="AN56" s="254">
        <v>0</v>
      </c>
      <c r="AO56" s="254">
        <v>0</v>
      </c>
      <c r="AP56" s="254">
        <v>0</v>
      </c>
      <c r="AQ56" s="255">
        <f>SUM(AE56:AP56)</f>
        <v>0</v>
      </c>
      <c r="AR56" s="254">
        <v>0</v>
      </c>
      <c r="AS56" s="253">
        <f>SUM(AQ56,AD56,Q56,AR56)</f>
        <v>0</v>
      </c>
      <c r="AT56" s="206" t="s">
        <v>80</v>
      </c>
    </row>
    <row r="57" spans="2:46" s="248" customFormat="1" ht="17.25" thickBot="1">
      <c r="B57" s="217" t="s">
        <v>79</v>
      </c>
      <c r="C57" s="172"/>
      <c r="D57" s="252" t="s">
        <v>78</v>
      </c>
      <c r="E57" s="250">
        <v>0</v>
      </c>
      <c r="F57" s="250">
        <v>0</v>
      </c>
      <c r="G57" s="250">
        <v>0</v>
      </c>
      <c r="H57" s="250">
        <v>0</v>
      </c>
      <c r="I57" s="250">
        <v>0</v>
      </c>
      <c r="J57" s="250">
        <v>0</v>
      </c>
      <c r="K57" s="250">
        <v>0</v>
      </c>
      <c r="L57" s="250">
        <v>0</v>
      </c>
      <c r="M57" s="250">
        <v>0</v>
      </c>
      <c r="N57" s="250">
        <v>0</v>
      </c>
      <c r="O57" s="250">
        <v>0</v>
      </c>
      <c r="P57" s="250">
        <v>0</v>
      </c>
      <c r="Q57" s="251">
        <f>SUM(E57:P57)</f>
        <v>0</v>
      </c>
      <c r="R57" s="250">
        <v>0</v>
      </c>
      <c r="S57" s="250">
        <v>0</v>
      </c>
      <c r="T57" s="250">
        <v>0</v>
      </c>
      <c r="U57" s="250">
        <v>0</v>
      </c>
      <c r="V57" s="250">
        <v>0</v>
      </c>
      <c r="W57" s="250">
        <v>0</v>
      </c>
      <c r="X57" s="250">
        <v>0</v>
      </c>
      <c r="Y57" s="250">
        <v>0</v>
      </c>
      <c r="Z57" s="250">
        <v>0</v>
      </c>
      <c r="AA57" s="250">
        <v>0</v>
      </c>
      <c r="AB57" s="250">
        <v>0</v>
      </c>
      <c r="AC57" s="250">
        <v>0</v>
      </c>
      <c r="AD57" s="251">
        <f>SUM(R57:AC57)</f>
        <v>0</v>
      </c>
      <c r="AE57" s="250">
        <v>0</v>
      </c>
      <c r="AF57" s="250">
        <v>0</v>
      </c>
      <c r="AG57" s="250">
        <v>0</v>
      </c>
      <c r="AH57" s="250">
        <v>0</v>
      </c>
      <c r="AI57" s="250">
        <v>0</v>
      </c>
      <c r="AJ57" s="250">
        <v>0</v>
      </c>
      <c r="AK57" s="250">
        <v>0</v>
      </c>
      <c r="AL57" s="250">
        <v>0</v>
      </c>
      <c r="AM57" s="250">
        <v>0</v>
      </c>
      <c r="AN57" s="250">
        <v>0</v>
      </c>
      <c r="AO57" s="250">
        <v>0</v>
      </c>
      <c r="AP57" s="250">
        <v>0</v>
      </c>
      <c r="AQ57" s="251">
        <f>SUM(AE57:AP57)</f>
        <v>0</v>
      </c>
      <c r="AR57" s="250">
        <v>0</v>
      </c>
      <c r="AS57" s="249">
        <f>SUM(AQ57,AD57,Q57,AR57)</f>
        <v>0</v>
      </c>
      <c r="AT57" s="206" t="s">
        <v>90</v>
      </c>
    </row>
    <row r="58" spans="2:46">
      <c r="B58" s="217"/>
      <c r="D58" s="239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47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47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47"/>
      <c r="AR58" s="238"/>
      <c r="AS58" s="204"/>
      <c r="AT58" s="201"/>
    </row>
    <row r="59" spans="2:46" ht="17.45" customHeight="1" thickBot="1">
      <c r="B59" s="217" t="s">
        <v>89</v>
      </c>
      <c r="D59" s="246" t="s">
        <v>88</v>
      </c>
      <c r="E59" s="244">
        <f t="shared" ref="E59:AS59" si="8">E52+E56+E57</f>
        <v>0</v>
      </c>
      <c r="F59" s="244">
        <f t="shared" si="8"/>
        <v>0</v>
      </c>
      <c r="G59" s="244">
        <f t="shared" si="8"/>
        <v>0</v>
      </c>
      <c r="H59" s="244">
        <f t="shared" si="8"/>
        <v>0</v>
      </c>
      <c r="I59" s="244">
        <f t="shared" si="8"/>
        <v>0</v>
      </c>
      <c r="J59" s="244">
        <f t="shared" si="8"/>
        <v>0</v>
      </c>
      <c r="K59" s="244">
        <f t="shared" si="8"/>
        <v>0</v>
      </c>
      <c r="L59" s="244">
        <f t="shared" si="8"/>
        <v>0</v>
      </c>
      <c r="M59" s="244">
        <f t="shared" si="8"/>
        <v>0</v>
      </c>
      <c r="N59" s="244">
        <f t="shared" si="8"/>
        <v>0</v>
      </c>
      <c r="O59" s="244">
        <f t="shared" si="8"/>
        <v>0</v>
      </c>
      <c r="P59" s="244">
        <f t="shared" si="8"/>
        <v>0</v>
      </c>
      <c r="Q59" s="245">
        <f t="shared" si="8"/>
        <v>0</v>
      </c>
      <c r="R59" s="244">
        <f t="shared" si="8"/>
        <v>0</v>
      </c>
      <c r="S59" s="244">
        <f t="shared" si="8"/>
        <v>0</v>
      </c>
      <c r="T59" s="244">
        <f t="shared" si="8"/>
        <v>0</v>
      </c>
      <c r="U59" s="244">
        <f t="shared" si="8"/>
        <v>0</v>
      </c>
      <c r="V59" s="244">
        <f t="shared" si="8"/>
        <v>0</v>
      </c>
      <c r="W59" s="244">
        <f t="shared" si="8"/>
        <v>0</v>
      </c>
      <c r="X59" s="244">
        <f t="shared" si="8"/>
        <v>0</v>
      </c>
      <c r="Y59" s="244">
        <f t="shared" si="8"/>
        <v>0</v>
      </c>
      <c r="Z59" s="244">
        <f t="shared" si="8"/>
        <v>0</v>
      </c>
      <c r="AA59" s="244">
        <f t="shared" si="8"/>
        <v>0</v>
      </c>
      <c r="AB59" s="244">
        <f t="shared" si="8"/>
        <v>0</v>
      </c>
      <c r="AC59" s="244">
        <f t="shared" si="8"/>
        <v>0</v>
      </c>
      <c r="AD59" s="245">
        <f t="shared" si="8"/>
        <v>0</v>
      </c>
      <c r="AE59" s="244">
        <f t="shared" si="8"/>
        <v>0</v>
      </c>
      <c r="AF59" s="244">
        <f t="shared" si="8"/>
        <v>0</v>
      </c>
      <c r="AG59" s="244">
        <f t="shared" si="8"/>
        <v>0</v>
      </c>
      <c r="AH59" s="244">
        <f t="shared" si="8"/>
        <v>0</v>
      </c>
      <c r="AI59" s="244">
        <f t="shared" si="8"/>
        <v>0</v>
      </c>
      <c r="AJ59" s="244">
        <f t="shared" si="8"/>
        <v>0</v>
      </c>
      <c r="AK59" s="244">
        <f t="shared" si="8"/>
        <v>0</v>
      </c>
      <c r="AL59" s="244">
        <f t="shared" si="8"/>
        <v>0</v>
      </c>
      <c r="AM59" s="244">
        <f t="shared" si="8"/>
        <v>0</v>
      </c>
      <c r="AN59" s="244">
        <f t="shared" si="8"/>
        <v>0</v>
      </c>
      <c r="AO59" s="244">
        <f t="shared" si="8"/>
        <v>0</v>
      </c>
      <c r="AP59" s="244">
        <f t="shared" si="8"/>
        <v>0</v>
      </c>
      <c r="AQ59" s="245">
        <f t="shared" si="8"/>
        <v>0</v>
      </c>
      <c r="AR59" s="244">
        <f t="shared" si="8"/>
        <v>0</v>
      </c>
      <c r="AS59" s="244">
        <f t="shared" si="8"/>
        <v>0</v>
      </c>
      <c r="AT59" s="201"/>
    </row>
    <row r="60" spans="2:46" ht="17.25" thickTop="1">
      <c r="D60" s="243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1"/>
      <c r="R60" s="241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1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1"/>
      <c r="AQ60" s="242"/>
      <c r="AR60" s="241"/>
      <c r="AS60" s="240"/>
      <c r="AT60" s="201"/>
    </row>
    <row r="61" spans="2:46" ht="16.5" thickBot="1">
      <c r="D61" s="239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7"/>
      <c r="R61" s="237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7"/>
      <c r="AE61" s="237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7"/>
      <c r="AR61" s="237"/>
      <c r="AS61" s="204"/>
      <c r="AT61" s="201"/>
    </row>
    <row r="62" spans="2:46">
      <c r="D62" s="236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34"/>
      <c r="AT62" s="201"/>
    </row>
    <row r="63" spans="2:46" ht="19.5">
      <c r="D63" s="205" t="s">
        <v>87</v>
      </c>
      <c r="E63" s="204">
        <v>0</v>
      </c>
      <c r="F63" s="204">
        <f t="shared" ref="F63:P63" si="9">E69</f>
        <v>0</v>
      </c>
      <c r="G63" s="204">
        <f t="shared" si="9"/>
        <v>0</v>
      </c>
      <c r="H63" s="204">
        <f t="shared" si="9"/>
        <v>0</v>
      </c>
      <c r="I63" s="204">
        <f t="shared" si="9"/>
        <v>0</v>
      </c>
      <c r="J63" s="204">
        <f t="shared" si="9"/>
        <v>0</v>
      </c>
      <c r="K63" s="204">
        <f t="shared" si="9"/>
        <v>0</v>
      </c>
      <c r="L63" s="204">
        <f t="shared" si="9"/>
        <v>0</v>
      </c>
      <c r="M63" s="204">
        <f t="shared" si="9"/>
        <v>0</v>
      </c>
      <c r="N63" s="204">
        <f t="shared" si="9"/>
        <v>0</v>
      </c>
      <c r="O63" s="204">
        <f t="shared" si="9"/>
        <v>0</v>
      </c>
      <c r="P63" s="204">
        <f t="shared" si="9"/>
        <v>0</v>
      </c>
      <c r="Q63" s="204"/>
      <c r="R63" s="204">
        <f>P69</f>
        <v>0</v>
      </c>
      <c r="S63" s="204">
        <f t="shared" ref="S63:AC63" si="10">R69</f>
        <v>0</v>
      </c>
      <c r="T63" s="204">
        <f t="shared" si="10"/>
        <v>0</v>
      </c>
      <c r="U63" s="204">
        <f t="shared" si="10"/>
        <v>0</v>
      </c>
      <c r="V63" s="204">
        <f t="shared" si="10"/>
        <v>0</v>
      </c>
      <c r="W63" s="204">
        <f t="shared" si="10"/>
        <v>0</v>
      </c>
      <c r="X63" s="204">
        <f t="shared" si="10"/>
        <v>0</v>
      </c>
      <c r="Y63" s="204">
        <f t="shared" si="10"/>
        <v>0</v>
      </c>
      <c r="Z63" s="204">
        <f t="shared" si="10"/>
        <v>0</v>
      </c>
      <c r="AA63" s="204">
        <f t="shared" si="10"/>
        <v>0</v>
      </c>
      <c r="AB63" s="204">
        <f t="shared" si="10"/>
        <v>0</v>
      </c>
      <c r="AC63" s="204">
        <f t="shared" si="10"/>
        <v>0</v>
      </c>
      <c r="AD63" s="204"/>
      <c r="AE63" s="204">
        <f>AC69</f>
        <v>0</v>
      </c>
      <c r="AF63" s="204">
        <f t="shared" ref="AF63:AP63" si="11">AE69</f>
        <v>0</v>
      </c>
      <c r="AG63" s="204">
        <f t="shared" si="11"/>
        <v>0</v>
      </c>
      <c r="AH63" s="204">
        <f t="shared" si="11"/>
        <v>0</v>
      </c>
      <c r="AI63" s="204">
        <f t="shared" si="11"/>
        <v>0</v>
      </c>
      <c r="AJ63" s="204">
        <f t="shared" si="11"/>
        <v>0</v>
      </c>
      <c r="AK63" s="204">
        <f t="shared" si="11"/>
        <v>0</v>
      </c>
      <c r="AL63" s="204">
        <f t="shared" si="11"/>
        <v>0</v>
      </c>
      <c r="AM63" s="204">
        <f t="shared" si="11"/>
        <v>0</v>
      </c>
      <c r="AN63" s="204">
        <f t="shared" si="11"/>
        <v>0</v>
      </c>
      <c r="AO63" s="204">
        <f t="shared" si="11"/>
        <v>0</v>
      </c>
      <c r="AP63" s="204">
        <f t="shared" si="11"/>
        <v>0</v>
      </c>
      <c r="AQ63" s="204"/>
      <c r="AR63" s="204">
        <f>AP69</f>
        <v>0</v>
      </c>
      <c r="AS63" s="233">
        <f>E63</f>
        <v>0</v>
      </c>
      <c r="AT63" s="201"/>
    </row>
    <row r="64" spans="2:46" ht="15.75" customHeight="1">
      <c r="B64" s="217" t="s">
        <v>86</v>
      </c>
      <c r="D64" s="232" t="s">
        <v>85</v>
      </c>
      <c r="E64" s="229">
        <f t="shared" ref="E64:P64" si="12">E11</f>
        <v>0</v>
      </c>
      <c r="F64" s="229">
        <f t="shared" si="12"/>
        <v>0</v>
      </c>
      <c r="G64" s="229">
        <f t="shared" si="12"/>
        <v>0</v>
      </c>
      <c r="H64" s="229">
        <f t="shared" si="12"/>
        <v>0</v>
      </c>
      <c r="I64" s="229">
        <f t="shared" si="12"/>
        <v>0</v>
      </c>
      <c r="J64" s="229">
        <f t="shared" si="12"/>
        <v>0</v>
      </c>
      <c r="K64" s="229">
        <f t="shared" si="12"/>
        <v>0</v>
      </c>
      <c r="L64" s="229">
        <f t="shared" si="12"/>
        <v>0</v>
      </c>
      <c r="M64" s="229">
        <f t="shared" si="12"/>
        <v>0</v>
      </c>
      <c r="N64" s="229">
        <f t="shared" si="12"/>
        <v>0</v>
      </c>
      <c r="O64" s="229">
        <f t="shared" si="12"/>
        <v>0</v>
      </c>
      <c r="P64" s="229">
        <f t="shared" si="12"/>
        <v>0</v>
      </c>
      <c r="Q64" s="231"/>
      <c r="R64" s="229">
        <f t="shared" ref="R64:AC64" si="13">R11</f>
        <v>0</v>
      </c>
      <c r="S64" s="229">
        <f t="shared" si="13"/>
        <v>0</v>
      </c>
      <c r="T64" s="229">
        <f t="shared" si="13"/>
        <v>0</v>
      </c>
      <c r="U64" s="229">
        <f t="shared" si="13"/>
        <v>0</v>
      </c>
      <c r="V64" s="229">
        <f t="shared" si="13"/>
        <v>0</v>
      </c>
      <c r="W64" s="229">
        <f t="shared" si="13"/>
        <v>0</v>
      </c>
      <c r="X64" s="229">
        <f t="shared" si="13"/>
        <v>0</v>
      </c>
      <c r="Y64" s="229">
        <f t="shared" si="13"/>
        <v>0</v>
      </c>
      <c r="Z64" s="229">
        <f t="shared" si="13"/>
        <v>0</v>
      </c>
      <c r="AA64" s="229">
        <f t="shared" si="13"/>
        <v>0</v>
      </c>
      <c r="AB64" s="229">
        <f t="shared" si="13"/>
        <v>0</v>
      </c>
      <c r="AC64" s="229">
        <f t="shared" si="13"/>
        <v>0</v>
      </c>
      <c r="AD64" s="231"/>
      <c r="AE64" s="229">
        <f t="shared" ref="AE64:AP64" si="14">AE11</f>
        <v>0</v>
      </c>
      <c r="AF64" s="229">
        <f t="shared" si="14"/>
        <v>0</v>
      </c>
      <c r="AG64" s="229">
        <f t="shared" si="14"/>
        <v>0</v>
      </c>
      <c r="AH64" s="229">
        <f t="shared" si="14"/>
        <v>0</v>
      </c>
      <c r="AI64" s="229">
        <f t="shared" si="14"/>
        <v>0</v>
      </c>
      <c r="AJ64" s="229">
        <f t="shared" si="14"/>
        <v>0</v>
      </c>
      <c r="AK64" s="229">
        <f t="shared" si="14"/>
        <v>0</v>
      </c>
      <c r="AL64" s="229">
        <f t="shared" si="14"/>
        <v>0</v>
      </c>
      <c r="AM64" s="229">
        <f t="shared" si="14"/>
        <v>0</v>
      </c>
      <c r="AN64" s="229">
        <f t="shared" si="14"/>
        <v>0</v>
      </c>
      <c r="AO64" s="229">
        <f t="shared" si="14"/>
        <v>0</v>
      </c>
      <c r="AP64" s="229">
        <f t="shared" si="14"/>
        <v>0</v>
      </c>
      <c r="AQ64" s="230"/>
      <c r="AR64" s="229">
        <f>AR11</f>
        <v>0</v>
      </c>
      <c r="AS64" s="228">
        <f>SUM(E64:AR64)</f>
        <v>0</v>
      </c>
      <c r="AT64" s="201"/>
    </row>
    <row r="65" spans="2:46" ht="17.25" thickBot="1">
      <c r="B65" s="217" t="s">
        <v>84</v>
      </c>
      <c r="D65" s="227" t="s">
        <v>83</v>
      </c>
      <c r="E65" s="224">
        <f t="shared" ref="E65:P65" si="15">-E50</f>
        <v>0</v>
      </c>
      <c r="F65" s="224">
        <f t="shared" si="15"/>
        <v>0</v>
      </c>
      <c r="G65" s="224">
        <f t="shared" si="15"/>
        <v>0</v>
      </c>
      <c r="H65" s="224">
        <f t="shared" si="15"/>
        <v>0</v>
      </c>
      <c r="I65" s="224">
        <f t="shared" si="15"/>
        <v>0</v>
      </c>
      <c r="J65" s="224">
        <f t="shared" si="15"/>
        <v>0</v>
      </c>
      <c r="K65" s="224">
        <f t="shared" si="15"/>
        <v>0</v>
      </c>
      <c r="L65" s="224">
        <f t="shared" si="15"/>
        <v>0</v>
      </c>
      <c r="M65" s="224">
        <f t="shared" si="15"/>
        <v>0</v>
      </c>
      <c r="N65" s="224">
        <f t="shared" si="15"/>
        <v>0</v>
      </c>
      <c r="O65" s="224">
        <f t="shared" si="15"/>
        <v>0</v>
      </c>
      <c r="P65" s="224">
        <f t="shared" si="15"/>
        <v>0</v>
      </c>
      <c r="Q65" s="226"/>
      <c r="R65" s="224">
        <f t="shared" ref="R65:AC65" si="16">-R50</f>
        <v>0</v>
      </c>
      <c r="S65" s="224">
        <f t="shared" si="16"/>
        <v>0</v>
      </c>
      <c r="T65" s="224">
        <f t="shared" si="16"/>
        <v>0</v>
      </c>
      <c r="U65" s="224">
        <f t="shared" si="16"/>
        <v>0</v>
      </c>
      <c r="V65" s="224">
        <f t="shared" si="16"/>
        <v>0</v>
      </c>
      <c r="W65" s="224">
        <f t="shared" si="16"/>
        <v>0</v>
      </c>
      <c r="X65" s="224">
        <f t="shared" si="16"/>
        <v>0</v>
      </c>
      <c r="Y65" s="224">
        <f t="shared" si="16"/>
        <v>0</v>
      </c>
      <c r="Z65" s="224">
        <f t="shared" si="16"/>
        <v>0</v>
      </c>
      <c r="AA65" s="224">
        <f t="shared" si="16"/>
        <v>0</v>
      </c>
      <c r="AB65" s="224">
        <f t="shared" si="16"/>
        <v>0</v>
      </c>
      <c r="AC65" s="224">
        <f t="shared" si="16"/>
        <v>0</v>
      </c>
      <c r="AD65" s="226"/>
      <c r="AE65" s="224">
        <f t="shared" ref="AE65:AP65" si="17">-AE50</f>
        <v>0</v>
      </c>
      <c r="AF65" s="224">
        <f t="shared" si="17"/>
        <v>0</v>
      </c>
      <c r="AG65" s="224">
        <f t="shared" si="17"/>
        <v>0</v>
      </c>
      <c r="AH65" s="224">
        <f t="shared" si="17"/>
        <v>0</v>
      </c>
      <c r="AI65" s="224">
        <f t="shared" si="17"/>
        <v>0</v>
      </c>
      <c r="AJ65" s="224">
        <f t="shared" si="17"/>
        <v>0</v>
      </c>
      <c r="AK65" s="224">
        <f t="shared" si="17"/>
        <v>0</v>
      </c>
      <c r="AL65" s="224">
        <f t="shared" si="17"/>
        <v>0</v>
      </c>
      <c r="AM65" s="224">
        <f t="shared" si="17"/>
        <v>0</v>
      </c>
      <c r="AN65" s="224">
        <f t="shared" si="17"/>
        <v>0</v>
      </c>
      <c r="AO65" s="224">
        <f t="shared" si="17"/>
        <v>0</v>
      </c>
      <c r="AP65" s="224">
        <f t="shared" si="17"/>
        <v>0</v>
      </c>
      <c r="AQ65" s="225"/>
      <c r="AR65" s="224">
        <f>-AR50</f>
        <v>0</v>
      </c>
      <c r="AS65" s="223">
        <f>SUM(E65:AR65)</f>
        <v>0</v>
      </c>
      <c r="AT65" s="201"/>
    </row>
    <row r="66" spans="2:46" ht="33" thickTop="1" thickBot="1">
      <c r="B66" s="217" t="s">
        <v>82</v>
      </c>
      <c r="D66" s="222" t="s">
        <v>81</v>
      </c>
      <c r="E66" s="219">
        <f t="shared" ref="E66:P66" si="18">E56</f>
        <v>0</v>
      </c>
      <c r="F66" s="219">
        <f t="shared" si="18"/>
        <v>0</v>
      </c>
      <c r="G66" s="219">
        <f t="shared" si="18"/>
        <v>0</v>
      </c>
      <c r="H66" s="219">
        <f t="shared" si="18"/>
        <v>0</v>
      </c>
      <c r="I66" s="219">
        <f t="shared" si="18"/>
        <v>0</v>
      </c>
      <c r="J66" s="219">
        <f t="shared" si="18"/>
        <v>0</v>
      </c>
      <c r="K66" s="219">
        <f t="shared" si="18"/>
        <v>0</v>
      </c>
      <c r="L66" s="219">
        <f t="shared" si="18"/>
        <v>0</v>
      </c>
      <c r="M66" s="219">
        <f t="shared" si="18"/>
        <v>0</v>
      </c>
      <c r="N66" s="219">
        <f t="shared" si="18"/>
        <v>0</v>
      </c>
      <c r="O66" s="219">
        <f t="shared" si="18"/>
        <v>0</v>
      </c>
      <c r="P66" s="219">
        <f t="shared" si="18"/>
        <v>0</v>
      </c>
      <c r="Q66" s="221"/>
      <c r="R66" s="219">
        <f t="shared" ref="R66:AC66" si="19">R56</f>
        <v>0</v>
      </c>
      <c r="S66" s="219">
        <f t="shared" si="19"/>
        <v>0</v>
      </c>
      <c r="T66" s="219">
        <f t="shared" si="19"/>
        <v>0</v>
      </c>
      <c r="U66" s="219">
        <f t="shared" si="19"/>
        <v>0</v>
      </c>
      <c r="V66" s="219">
        <f t="shared" si="19"/>
        <v>0</v>
      </c>
      <c r="W66" s="219">
        <f t="shared" si="19"/>
        <v>0</v>
      </c>
      <c r="X66" s="219">
        <f t="shared" si="19"/>
        <v>0</v>
      </c>
      <c r="Y66" s="219">
        <f t="shared" si="19"/>
        <v>0</v>
      </c>
      <c r="Z66" s="219">
        <f t="shared" si="19"/>
        <v>0</v>
      </c>
      <c r="AA66" s="219">
        <f t="shared" si="19"/>
        <v>0</v>
      </c>
      <c r="AB66" s="219">
        <f t="shared" si="19"/>
        <v>0</v>
      </c>
      <c r="AC66" s="219">
        <f t="shared" si="19"/>
        <v>0</v>
      </c>
      <c r="AD66" s="221"/>
      <c r="AE66" s="219">
        <f t="shared" ref="AE66:AP66" si="20">AE56</f>
        <v>0</v>
      </c>
      <c r="AF66" s="219">
        <f t="shared" si="20"/>
        <v>0</v>
      </c>
      <c r="AG66" s="219">
        <f t="shared" si="20"/>
        <v>0</v>
      </c>
      <c r="AH66" s="219">
        <f t="shared" si="20"/>
        <v>0</v>
      </c>
      <c r="AI66" s="219">
        <f t="shared" si="20"/>
        <v>0</v>
      </c>
      <c r="AJ66" s="219">
        <f t="shared" si="20"/>
        <v>0</v>
      </c>
      <c r="AK66" s="219">
        <f t="shared" si="20"/>
        <v>0</v>
      </c>
      <c r="AL66" s="219">
        <f t="shared" si="20"/>
        <v>0</v>
      </c>
      <c r="AM66" s="219">
        <f t="shared" si="20"/>
        <v>0</v>
      </c>
      <c r="AN66" s="219">
        <f t="shared" si="20"/>
        <v>0</v>
      </c>
      <c r="AO66" s="219">
        <f t="shared" si="20"/>
        <v>0</v>
      </c>
      <c r="AP66" s="219">
        <f t="shared" si="20"/>
        <v>0</v>
      </c>
      <c r="AQ66" s="220"/>
      <c r="AR66" s="219">
        <f>AR56</f>
        <v>0</v>
      </c>
      <c r="AS66" s="218">
        <f>SUM(E66:AR66)</f>
        <v>0</v>
      </c>
      <c r="AT66" s="206" t="s">
        <v>80</v>
      </c>
    </row>
    <row r="67" spans="2:46" ht="17.45" customHeight="1" thickTop="1" thickBot="1">
      <c r="B67" s="217" t="s">
        <v>79</v>
      </c>
      <c r="D67" s="216" t="s">
        <v>78</v>
      </c>
      <c r="E67" s="213">
        <f t="shared" ref="E67:P67" si="21">E57</f>
        <v>0</v>
      </c>
      <c r="F67" s="213">
        <f t="shared" si="21"/>
        <v>0</v>
      </c>
      <c r="G67" s="213">
        <f t="shared" si="21"/>
        <v>0</v>
      </c>
      <c r="H67" s="213">
        <f t="shared" si="21"/>
        <v>0</v>
      </c>
      <c r="I67" s="213">
        <f t="shared" si="21"/>
        <v>0</v>
      </c>
      <c r="J67" s="213">
        <f t="shared" si="21"/>
        <v>0</v>
      </c>
      <c r="K67" s="213">
        <f t="shared" si="21"/>
        <v>0</v>
      </c>
      <c r="L67" s="213">
        <f t="shared" si="21"/>
        <v>0</v>
      </c>
      <c r="M67" s="213">
        <f t="shared" si="21"/>
        <v>0</v>
      </c>
      <c r="N67" s="213">
        <f t="shared" si="21"/>
        <v>0</v>
      </c>
      <c r="O67" s="213">
        <f t="shared" si="21"/>
        <v>0</v>
      </c>
      <c r="P67" s="213">
        <f t="shared" si="21"/>
        <v>0</v>
      </c>
      <c r="Q67" s="215"/>
      <c r="R67" s="213">
        <f t="shared" ref="R67:AC67" si="22">R57</f>
        <v>0</v>
      </c>
      <c r="S67" s="213">
        <f t="shared" si="22"/>
        <v>0</v>
      </c>
      <c r="T67" s="213">
        <f t="shared" si="22"/>
        <v>0</v>
      </c>
      <c r="U67" s="213">
        <f t="shared" si="22"/>
        <v>0</v>
      </c>
      <c r="V67" s="213">
        <f t="shared" si="22"/>
        <v>0</v>
      </c>
      <c r="W67" s="213">
        <f t="shared" si="22"/>
        <v>0</v>
      </c>
      <c r="X67" s="213">
        <f t="shared" si="22"/>
        <v>0</v>
      </c>
      <c r="Y67" s="213">
        <f t="shared" si="22"/>
        <v>0</v>
      </c>
      <c r="Z67" s="213">
        <f t="shared" si="22"/>
        <v>0</v>
      </c>
      <c r="AA67" s="213">
        <f t="shared" si="22"/>
        <v>0</v>
      </c>
      <c r="AB67" s="213">
        <f t="shared" si="22"/>
        <v>0</v>
      </c>
      <c r="AC67" s="213">
        <f t="shared" si="22"/>
        <v>0</v>
      </c>
      <c r="AD67" s="215"/>
      <c r="AE67" s="213">
        <f t="shared" ref="AE67:AP67" si="23">AE57</f>
        <v>0</v>
      </c>
      <c r="AF67" s="213">
        <f t="shared" si="23"/>
        <v>0</v>
      </c>
      <c r="AG67" s="213">
        <f t="shared" si="23"/>
        <v>0</v>
      </c>
      <c r="AH67" s="213">
        <f t="shared" si="23"/>
        <v>0</v>
      </c>
      <c r="AI67" s="213">
        <f t="shared" si="23"/>
        <v>0</v>
      </c>
      <c r="AJ67" s="213">
        <f t="shared" si="23"/>
        <v>0</v>
      </c>
      <c r="AK67" s="213">
        <f t="shared" si="23"/>
        <v>0</v>
      </c>
      <c r="AL67" s="213">
        <f t="shared" si="23"/>
        <v>0</v>
      </c>
      <c r="AM67" s="213">
        <f t="shared" si="23"/>
        <v>0</v>
      </c>
      <c r="AN67" s="213">
        <f t="shared" si="23"/>
        <v>0</v>
      </c>
      <c r="AO67" s="213">
        <f t="shared" si="23"/>
        <v>0</v>
      </c>
      <c r="AP67" s="213">
        <f t="shared" si="23"/>
        <v>0</v>
      </c>
      <c r="AQ67" s="214"/>
      <c r="AR67" s="213">
        <f>AR57</f>
        <v>0</v>
      </c>
      <c r="AS67" s="212">
        <f>SUM(E67:AR67)</f>
        <v>0</v>
      </c>
      <c r="AT67" s="201"/>
    </row>
    <row r="68" spans="2:46" ht="30" customHeight="1" thickTop="1" thickBot="1">
      <c r="D68" s="211" t="s">
        <v>77</v>
      </c>
      <c r="E68" s="210">
        <v>0</v>
      </c>
      <c r="F68" s="210">
        <v>0</v>
      </c>
      <c r="G68" s="210">
        <v>0</v>
      </c>
      <c r="H68" s="210">
        <v>0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08"/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08"/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  <c r="AP68" s="210">
        <v>0</v>
      </c>
      <c r="AQ68" s="209"/>
      <c r="AR68" s="208">
        <v>0</v>
      </c>
      <c r="AS68" s="207">
        <f>SUM(E68:AR68)</f>
        <v>0</v>
      </c>
      <c r="AT68" s="206" t="s">
        <v>76</v>
      </c>
    </row>
    <row r="69" spans="2:46" ht="21" thickTop="1" thickBot="1">
      <c r="D69" s="205" t="s">
        <v>75</v>
      </c>
      <c r="E69" s="203">
        <f t="shared" ref="E69:P69" si="24">SUM(E63:E68)</f>
        <v>0</v>
      </c>
      <c r="F69" s="203">
        <f t="shared" si="24"/>
        <v>0</v>
      </c>
      <c r="G69" s="203">
        <f t="shared" si="24"/>
        <v>0</v>
      </c>
      <c r="H69" s="203">
        <f t="shared" si="24"/>
        <v>0</v>
      </c>
      <c r="I69" s="203">
        <f t="shared" si="24"/>
        <v>0</v>
      </c>
      <c r="J69" s="203">
        <f t="shared" si="24"/>
        <v>0</v>
      </c>
      <c r="K69" s="203">
        <f t="shared" si="24"/>
        <v>0</v>
      </c>
      <c r="L69" s="203">
        <f t="shared" si="24"/>
        <v>0</v>
      </c>
      <c r="M69" s="203">
        <f t="shared" si="24"/>
        <v>0</v>
      </c>
      <c r="N69" s="203">
        <f t="shared" si="24"/>
        <v>0</v>
      </c>
      <c r="O69" s="203">
        <f t="shared" si="24"/>
        <v>0</v>
      </c>
      <c r="P69" s="203">
        <f t="shared" si="24"/>
        <v>0</v>
      </c>
      <c r="Q69" s="204"/>
      <c r="R69" s="203">
        <f t="shared" ref="R69:AC69" si="25">SUM(R63:R68)</f>
        <v>0</v>
      </c>
      <c r="S69" s="203">
        <f t="shared" si="25"/>
        <v>0</v>
      </c>
      <c r="T69" s="203">
        <f t="shared" si="25"/>
        <v>0</v>
      </c>
      <c r="U69" s="203">
        <f t="shared" si="25"/>
        <v>0</v>
      </c>
      <c r="V69" s="203">
        <f t="shared" si="25"/>
        <v>0</v>
      </c>
      <c r="W69" s="203">
        <f t="shared" si="25"/>
        <v>0</v>
      </c>
      <c r="X69" s="203">
        <f t="shared" si="25"/>
        <v>0</v>
      </c>
      <c r="Y69" s="203">
        <f t="shared" si="25"/>
        <v>0</v>
      </c>
      <c r="Z69" s="203">
        <f t="shared" si="25"/>
        <v>0</v>
      </c>
      <c r="AA69" s="203">
        <f t="shared" si="25"/>
        <v>0</v>
      </c>
      <c r="AB69" s="203">
        <f t="shared" si="25"/>
        <v>0</v>
      </c>
      <c r="AC69" s="203">
        <f t="shared" si="25"/>
        <v>0</v>
      </c>
      <c r="AD69" s="204"/>
      <c r="AE69" s="203">
        <f t="shared" ref="AE69:AP69" si="26">SUM(AE63:AE68)</f>
        <v>0</v>
      </c>
      <c r="AF69" s="203">
        <f t="shared" si="26"/>
        <v>0</v>
      </c>
      <c r="AG69" s="203">
        <f t="shared" si="26"/>
        <v>0</v>
      </c>
      <c r="AH69" s="203">
        <f t="shared" si="26"/>
        <v>0</v>
      </c>
      <c r="AI69" s="203">
        <f t="shared" si="26"/>
        <v>0</v>
      </c>
      <c r="AJ69" s="203">
        <f t="shared" si="26"/>
        <v>0</v>
      </c>
      <c r="AK69" s="203">
        <f t="shared" si="26"/>
        <v>0</v>
      </c>
      <c r="AL69" s="203">
        <f t="shared" si="26"/>
        <v>0</v>
      </c>
      <c r="AM69" s="203">
        <f t="shared" si="26"/>
        <v>0</v>
      </c>
      <c r="AN69" s="203">
        <f t="shared" si="26"/>
        <v>0</v>
      </c>
      <c r="AO69" s="203">
        <f t="shared" si="26"/>
        <v>0</v>
      </c>
      <c r="AP69" s="203">
        <f t="shared" si="26"/>
        <v>0</v>
      </c>
      <c r="AQ69" s="204"/>
      <c r="AR69" s="203">
        <f>SUM(AR63:AR68)</f>
        <v>0</v>
      </c>
      <c r="AS69" s="202">
        <f>SUM(AS63:AS68)</f>
        <v>0</v>
      </c>
      <c r="AT69" s="201"/>
    </row>
    <row r="70" spans="2:46" ht="16.5" customHeight="1" thickTop="1" thickBot="1">
      <c r="D70" s="200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7"/>
    </row>
    <row r="71" spans="2:46" ht="16.5" customHeight="1">
      <c r="D71" s="196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</row>
    <row r="72" spans="2:46" ht="17.25" thickBot="1">
      <c r="D72" s="194"/>
    </row>
    <row r="73" spans="2:46" ht="16.5">
      <c r="D73" s="193"/>
      <c r="E73" s="191"/>
      <c r="F73" s="192" t="s">
        <v>74</v>
      </c>
      <c r="G73" s="191"/>
      <c r="H73" s="192" t="s">
        <v>73</v>
      </c>
      <c r="I73" s="191"/>
      <c r="J73" s="192" t="s">
        <v>72</v>
      </c>
      <c r="K73" s="191"/>
      <c r="L73" s="191"/>
      <c r="M73" s="190"/>
      <c r="N73" s="189" t="s">
        <v>71</v>
      </c>
      <c r="O73" s="174"/>
      <c r="AS73" s="171"/>
      <c r="AT73" s="170"/>
    </row>
    <row r="74" spans="2:46">
      <c r="D74" s="188"/>
      <c r="M74" s="187"/>
      <c r="N74" s="174"/>
      <c r="O74" s="174"/>
      <c r="AS74" s="171"/>
      <c r="AT74" s="170"/>
    </row>
    <row r="75" spans="2:46" ht="27.6" customHeight="1">
      <c r="D75" s="442" t="s">
        <v>70</v>
      </c>
      <c r="E75" s="443"/>
      <c r="F75" s="182" t="s">
        <v>69</v>
      </c>
      <c r="G75" s="182" t="s">
        <v>68</v>
      </c>
      <c r="H75" s="182" t="s">
        <v>69</v>
      </c>
      <c r="I75" s="182" t="s">
        <v>68</v>
      </c>
      <c r="J75" s="182" t="s">
        <v>69</v>
      </c>
      <c r="K75" s="182" t="s">
        <v>68</v>
      </c>
      <c r="L75" s="182"/>
      <c r="M75" s="181"/>
      <c r="N75" s="174"/>
      <c r="O75" s="174"/>
      <c r="AS75" s="171"/>
      <c r="AT75" s="170"/>
    </row>
    <row r="76" spans="2:46" ht="19.5">
      <c r="D76" s="186"/>
      <c r="E76" s="185" t="s">
        <v>67</v>
      </c>
      <c r="F76" s="184">
        <f>SUM(E66:G66)</f>
        <v>0</v>
      </c>
      <c r="G76" s="183">
        <f>IFERROR(F76/$AS$66,0)</f>
        <v>0</v>
      </c>
      <c r="H76" s="184">
        <f>SUM(R66:T66)</f>
        <v>0</v>
      </c>
      <c r="I76" s="183">
        <f>IFERROR(H76/$AS$66,0)</f>
        <v>0</v>
      </c>
      <c r="J76" s="184">
        <f>SUM(AE66:AG66)</f>
        <v>0</v>
      </c>
      <c r="K76" s="183">
        <f>IFERROR(J76/$AS$66,0)</f>
        <v>0</v>
      </c>
      <c r="L76" s="182"/>
      <c r="M76" s="181"/>
      <c r="N76" s="174"/>
      <c r="O76" s="174"/>
      <c r="AS76" s="171"/>
      <c r="AT76" s="170"/>
    </row>
    <row r="77" spans="2:46" ht="19.5">
      <c r="D77" s="186"/>
      <c r="E77" s="185" t="s">
        <v>66</v>
      </c>
      <c r="F77" s="184">
        <f>SUM(H66:J66)</f>
        <v>0</v>
      </c>
      <c r="G77" s="183">
        <f>IFERROR(F77/$AS$66,0)</f>
        <v>0</v>
      </c>
      <c r="H77" s="184">
        <f>SUM(U66:W66)</f>
        <v>0</v>
      </c>
      <c r="I77" s="183">
        <f>IFERROR(H77/$AS$66,0)</f>
        <v>0</v>
      </c>
      <c r="J77" s="184">
        <f>SUM(AH66:AJ66)</f>
        <v>0</v>
      </c>
      <c r="K77" s="183">
        <f>IFERROR(J77/$AS$66,0)</f>
        <v>0</v>
      </c>
      <c r="L77" s="182"/>
      <c r="M77" s="181"/>
      <c r="N77" s="174"/>
      <c r="O77" s="174"/>
      <c r="AS77" s="171"/>
      <c r="AT77" s="170"/>
    </row>
    <row r="78" spans="2:46" ht="19.5">
      <c r="D78" s="186"/>
      <c r="E78" s="185" t="s">
        <v>65</v>
      </c>
      <c r="F78" s="184">
        <f>SUM(K66:M66)</f>
        <v>0</v>
      </c>
      <c r="G78" s="183">
        <f>IFERROR(F78/$AS$66,0)</f>
        <v>0</v>
      </c>
      <c r="H78" s="184">
        <f>SUM(X66:Z66)</f>
        <v>0</v>
      </c>
      <c r="I78" s="183">
        <f>IFERROR(H78/$AS$66,0)</f>
        <v>0</v>
      </c>
      <c r="J78" s="184">
        <f>SUM(AK66:AM66)</f>
        <v>0</v>
      </c>
      <c r="K78" s="183">
        <f>IFERROR(J78/$AS$66,0)</f>
        <v>0</v>
      </c>
      <c r="L78" s="182"/>
      <c r="M78" s="181"/>
      <c r="N78" s="174"/>
      <c r="O78" s="174"/>
      <c r="AS78" s="171"/>
      <c r="AT78" s="170"/>
    </row>
    <row r="79" spans="2:46" ht="20.25" thickBot="1">
      <c r="D79" s="186"/>
      <c r="E79" s="185" t="s">
        <v>64</v>
      </c>
      <c r="F79" s="184">
        <f>SUM(N66:P66)</f>
        <v>0</v>
      </c>
      <c r="G79" s="183">
        <f>IFERROR(F79/$AS$66,0)</f>
        <v>0</v>
      </c>
      <c r="H79" s="184">
        <f>SUM(AA66:AC66)</f>
        <v>0</v>
      </c>
      <c r="I79" s="183">
        <f>IFERROR(H79/$AS$66,0)</f>
        <v>0</v>
      </c>
      <c r="J79" s="184">
        <f>SUM(AN66:AP66)</f>
        <v>0</v>
      </c>
      <c r="K79" s="183">
        <f>IFERROR(J79/$AS$66,0)</f>
        <v>0</v>
      </c>
      <c r="L79" s="182"/>
      <c r="M79" s="181"/>
      <c r="N79" s="174"/>
      <c r="O79" s="174"/>
      <c r="AS79" s="171"/>
      <c r="AT79" s="170"/>
    </row>
    <row r="80" spans="2:46" ht="20.25" thickBot="1">
      <c r="D80" s="180"/>
      <c r="E80" s="179" t="s">
        <v>63</v>
      </c>
      <c r="F80" s="177">
        <f t="shared" ref="F80:K80" si="27">SUM(F76:F79)</f>
        <v>0</v>
      </c>
      <c r="G80" s="178">
        <f t="shared" si="27"/>
        <v>0</v>
      </c>
      <c r="H80" s="177">
        <f t="shared" si="27"/>
        <v>0</v>
      </c>
      <c r="I80" s="178">
        <f t="shared" si="27"/>
        <v>0</v>
      </c>
      <c r="J80" s="177">
        <f t="shared" si="27"/>
        <v>0</v>
      </c>
      <c r="K80" s="178">
        <f t="shared" si="27"/>
        <v>0</v>
      </c>
      <c r="L80" s="177"/>
      <c r="M80" s="176">
        <f>SUM(F80,H80,J80)</f>
        <v>0</v>
      </c>
      <c r="N80" s="175" t="s">
        <v>62</v>
      </c>
      <c r="O80" s="174"/>
      <c r="AS80" s="171"/>
      <c r="AT80" s="170"/>
    </row>
    <row r="81" spans="15:16">
      <c r="O81" s="174"/>
      <c r="P81" s="174"/>
    </row>
  </sheetData>
  <mergeCells count="4">
    <mergeCell ref="E4:P4"/>
    <mergeCell ref="R4:AC4"/>
    <mergeCell ref="AE4:AP4"/>
    <mergeCell ref="D75:E75"/>
  </mergeCells>
  <phoneticPr fontId="4" type="noConversion"/>
  <printOptions gridLines="1"/>
  <pageMargins left="0.23622047244094491" right="0.23622047244094491" top="0.15748031496062992" bottom="0.15748031496062992" header="0.31496062992125984" footer="0.31496062992125984"/>
  <pageSetup paperSize="8" scale="38" orientation="landscape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"/>
  <sheetViews>
    <sheetView view="pageBreakPreview" zoomScale="70" zoomScaleNormal="85" zoomScaleSheetLayoutView="70" workbookViewId="0">
      <selection activeCell="B3" sqref="B3"/>
    </sheetView>
  </sheetViews>
  <sheetFormatPr defaultColWidth="8.875" defaultRowHeight="15.75"/>
  <cols>
    <col min="1" max="1" width="8.875" style="334"/>
    <col min="2" max="2" width="49.375" style="334" customWidth="1"/>
    <col min="3" max="3" width="7" style="334" customWidth="1"/>
    <col min="4" max="4" width="8.875" style="334"/>
    <col min="5" max="5" width="11.375" style="334" customWidth="1"/>
    <col min="6" max="6" width="23" style="334" customWidth="1"/>
    <col min="7" max="7" width="21.875" style="334" customWidth="1"/>
    <col min="8" max="8" width="19.5" style="334" customWidth="1"/>
    <col min="9" max="9" width="15.125" style="334" customWidth="1"/>
    <col min="10" max="10" width="30.875" style="334" customWidth="1"/>
    <col min="11" max="11" width="13.875" style="334" customWidth="1"/>
    <col min="12" max="12" width="19.375" style="334" customWidth="1"/>
    <col min="13" max="13" width="16.875" style="334" customWidth="1"/>
    <col min="14" max="14" width="17.25" style="334" customWidth="1"/>
    <col min="15" max="15" width="14.5" style="334" customWidth="1"/>
    <col min="16" max="16" width="13.25" style="334" customWidth="1"/>
    <col min="17" max="17" width="11.25" style="334" customWidth="1"/>
    <col min="18" max="18" width="10.75" style="334" customWidth="1"/>
    <col min="19" max="16384" width="8.875" style="334"/>
  </cols>
  <sheetData>
    <row r="1" spans="1:18" s="333" customFormat="1" ht="24.75" thickBot="1">
      <c r="A1" s="332" t="s">
        <v>169</v>
      </c>
      <c r="B1" s="332" t="s">
        <v>197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</row>
    <row r="2" spans="1:18" ht="16.5" thickBot="1">
      <c r="O2" s="444" t="s">
        <v>170</v>
      </c>
      <c r="P2" s="445"/>
      <c r="Q2" s="445"/>
      <c r="R2" s="446"/>
    </row>
    <row r="3" spans="1:18" ht="93.75">
      <c r="A3" s="335"/>
      <c r="B3" s="336" t="s">
        <v>199</v>
      </c>
      <c r="C3" s="337" t="s">
        <v>171</v>
      </c>
      <c r="D3" s="447" t="s">
        <v>172</v>
      </c>
      <c r="E3" s="448"/>
      <c r="F3" s="338" t="s">
        <v>173</v>
      </c>
      <c r="G3" s="338" t="s">
        <v>174</v>
      </c>
      <c r="H3" s="336" t="s">
        <v>175</v>
      </c>
      <c r="I3" s="339" t="s">
        <v>176</v>
      </c>
      <c r="J3" s="340" t="s">
        <v>177</v>
      </c>
      <c r="K3" s="340" t="s">
        <v>195</v>
      </c>
      <c r="L3" s="341" t="s">
        <v>178</v>
      </c>
      <c r="M3" s="340" t="s">
        <v>179</v>
      </c>
      <c r="N3" s="336" t="s">
        <v>180</v>
      </c>
      <c r="O3" s="340" t="s">
        <v>181</v>
      </c>
      <c r="P3" s="342" t="s">
        <v>182</v>
      </c>
      <c r="Q3" s="342" t="s">
        <v>183</v>
      </c>
      <c r="R3" s="340" t="s">
        <v>184</v>
      </c>
    </row>
    <row r="4" spans="1:18" s="354" customFormat="1" ht="38.25" thickBot="1">
      <c r="A4" s="343"/>
      <c r="B4" s="344"/>
      <c r="C4" s="345"/>
      <c r="D4" s="345"/>
      <c r="E4" s="346"/>
      <c r="F4" s="347"/>
      <c r="G4" s="345"/>
      <c r="H4" s="348"/>
      <c r="I4" s="349" t="s">
        <v>185</v>
      </c>
      <c r="J4" s="350"/>
      <c r="K4" s="350" t="s">
        <v>196</v>
      </c>
      <c r="L4" s="350" t="s">
        <v>186</v>
      </c>
      <c r="M4" s="350"/>
      <c r="N4" s="351"/>
      <c r="O4" s="350" t="s">
        <v>187</v>
      </c>
      <c r="P4" s="352"/>
      <c r="Q4" s="352"/>
      <c r="R4" s="353"/>
    </row>
    <row r="5" spans="1:18" ht="56.45" customHeight="1" thickBot="1">
      <c r="A5" s="355" t="s">
        <v>34</v>
      </c>
      <c r="B5" s="356"/>
      <c r="C5" s="357"/>
      <c r="D5" s="358"/>
      <c r="E5" s="359" t="s">
        <v>188</v>
      </c>
      <c r="F5" s="360"/>
      <c r="G5" s="361"/>
      <c r="H5" s="362"/>
      <c r="I5" s="363"/>
      <c r="J5" s="364" t="s">
        <v>189</v>
      </c>
      <c r="K5" s="362"/>
      <c r="L5" s="362"/>
      <c r="M5" s="362"/>
      <c r="N5" s="365"/>
      <c r="O5" s="366"/>
      <c r="P5" s="367"/>
      <c r="Q5" s="367"/>
      <c r="R5" s="368">
        <f>SUM(O5:Q5)</f>
        <v>0</v>
      </c>
    </row>
    <row r="6" spans="1:18" ht="56.45" customHeight="1" thickBot="1">
      <c r="A6" s="369" t="s">
        <v>33</v>
      </c>
      <c r="B6" s="370"/>
      <c r="C6" s="371"/>
      <c r="D6" s="372"/>
      <c r="E6" s="373" t="s">
        <v>188</v>
      </c>
      <c r="F6" s="374"/>
      <c r="G6" s="375"/>
      <c r="H6" s="376"/>
      <c r="I6" s="377"/>
      <c r="J6" s="364" t="s">
        <v>190</v>
      </c>
      <c r="K6" s="376"/>
      <c r="L6" s="376"/>
      <c r="M6" s="376"/>
      <c r="N6" s="378"/>
      <c r="O6" s="379"/>
      <c r="P6" s="380"/>
      <c r="Q6" s="380"/>
      <c r="R6" s="381">
        <f t="shared" ref="R6:R9" si="0">SUM(O6:Q6)</f>
        <v>0</v>
      </c>
    </row>
    <row r="7" spans="1:18" ht="56.45" customHeight="1" thickBot="1">
      <c r="A7" s="369" t="s">
        <v>32</v>
      </c>
      <c r="B7" s="382"/>
      <c r="C7" s="383"/>
      <c r="D7" s="372"/>
      <c r="E7" s="373" t="s">
        <v>188</v>
      </c>
      <c r="F7" s="374"/>
      <c r="G7" s="375"/>
      <c r="H7" s="376"/>
      <c r="I7" s="377"/>
      <c r="J7" s="364" t="s">
        <v>191</v>
      </c>
      <c r="K7" s="376"/>
      <c r="L7" s="376"/>
      <c r="M7" s="376"/>
      <c r="N7" s="378"/>
      <c r="O7" s="379"/>
      <c r="P7" s="380"/>
      <c r="Q7" s="380"/>
      <c r="R7" s="384">
        <f t="shared" si="0"/>
        <v>0</v>
      </c>
    </row>
    <row r="8" spans="1:18" ht="56.45" customHeight="1" thickBot="1">
      <c r="A8" s="385" t="s">
        <v>31</v>
      </c>
      <c r="B8" s="382"/>
      <c r="C8" s="383"/>
      <c r="D8" s="372"/>
      <c r="E8" s="373" t="s">
        <v>188</v>
      </c>
      <c r="F8" s="374"/>
      <c r="G8" s="375"/>
      <c r="H8" s="376"/>
      <c r="I8" s="377"/>
      <c r="J8" s="364" t="s">
        <v>191</v>
      </c>
      <c r="K8" s="376"/>
      <c r="L8" s="376"/>
      <c r="M8" s="376"/>
      <c r="N8" s="378"/>
      <c r="O8" s="379"/>
      <c r="P8" s="380"/>
      <c r="Q8" s="380"/>
      <c r="R8" s="381">
        <f t="shared" si="0"/>
        <v>0</v>
      </c>
    </row>
    <row r="9" spans="1:18" ht="56.45" customHeight="1" thickBot="1">
      <c r="A9" s="385" t="s">
        <v>30</v>
      </c>
      <c r="B9" s="386"/>
      <c r="C9" s="387"/>
      <c r="D9" s="388"/>
      <c r="E9" s="389" t="s">
        <v>188</v>
      </c>
      <c r="F9" s="390"/>
      <c r="G9" s="391"/>
      <c r="H9" s="392"/>
      <c r="I9" s="393"/>
      <c r="J9" s="364" t="s">
        <v>192</v>
      </c>
      <c r="K9" s="392"/>
      <c r="L9" s="392"/>
      <c r="M9" s="392"/>
      <c r="N9" s="394"/>
      <c r="O9" s="395"/>
      <c r="P9" s="396"/>
      <c r="Q9" s="396"/>
      <c r="R9" s="384">
        <f t="shared" si="0"/>
        <v>0</v>
      </c>
    </row>
    <row r="10" spans="1:18" ht="17.25" thickTop="1" thickBot="1">
      <c r="O10" s="397"/>
      <c r="P10" s="397"/>
      <c r="R10" s="398">
        <f>SUM(R5:R9)</f>
        <v>0</v>
      </c>
    </row>
    <row r="11" spans="1:18" ht="16.5" thickTop="1">
      <c r="R11" s="399" t="s">
        <v>193</v>
      </c>
    </row>
    <row r="13" spans="1:18" ht="263.45" customHeight="1">
      <c r="B13" s="449" t="s">
        <v>194</v>
      </c>
      <c r="C13" s="449"/>
      <c r="D13" s="449"/>
      <c r="E13" s="449"/>
      <c r="F13" s="449"/>
      <c r="G13" s="449"/>
      <c r="H13" s="449"/>
      <c r="I13" s="449"/>
      <c r="J13" s="449"/>
    </row>
    <row r="15" spans="1:18">
      <c r="B15" s="400"/>
    </row>
  </sheetData>
  <mergeCells count="3">
    <mergeCell ref="O2:R2"/>
    <mergeCell ref="D3:E3"/>
    <mergeCell ref="B13:J13"/>
  </mergeCells>
  <phoneticPr fontId="4" type="noConversion"/>
  <pageMargins left="0.7" right="0.7" top="0.75" bottom="0.75" header="0.3" footer="0.3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5</vt:i4>
      </vt:variant>
    </vt:vector>
  </HeadingPairs>
  <TitlesOfParts>
    <vt:vector size="10" baseType="lpstr">
      <vt:lpstr>附件一-財務預算概况</vt:lpstr>
      <vt:lpstr>魚苗費用估算範本(可選用)</vt:lpstr>
      <vt:lpstr>飼料費用估算範本(可選用)</vt:lpstr>
      <vt:lpstr>附件一-預期現金流</vt:lpstr>
      <vt:lpstr>附件二-項目團隊及員工資料</vt:lpstr>
      <vt:lpstr>'附件一-財務預算概况'!Print_Area</vt:lpstr>
      <vt:lpstr>'附件一-預期現金流'!Print_Area</vt:lpstr>
      <vt:lpstr>'魚苗費用估算範本(可選用)'!Print_Area</vt:lpstr>
      <vt:lpstr>'附件一-財務預算概况'!Print_Titles</vt:lpstr>
      <vt:lpstr>'附件一-預期現金流'!Print_Titles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Calton SW LAW</dc:creator>
  <cp:lastModifiedBy>Calton SW LAW</cp:lastModifiedBy>
  <dcterms:created xsi:type="dcterms:W3CDTF">2024-10-04T09:30:08Z</dcterms:created>
  <dcterms:modified xsi:type="dcterms:W3CDTF">2024-10-16T09:35:44Z</dcterms:modified>
</cp:coreProperties>
</file>